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https://portal.euam-ukraine.eu/procurement/Shared Documents/2018 tenders/EUAM-18-47 Visibility Items/2. Tender dossier/B/"/>
    </mc:Choice>
  </mc:AlternateContent>
  <bookViews>
    <workbookView xWindow="0" yWindow="0" windowWidth="28800" windowHeight="11700" tabRatio="681"/>
  </bookViews>
  <sheets>
    <sheet name="Printed visibility items" sheetId="42" r:id="rId1"/>
    <sheet name="Hypothetical scenario" sheetId="41" r:id="rId2"/>
  </sheets>
  <definedNames>
    <definedName name="_xlnm.Print_Area" localSheetId="1">'Hypothetical scenario'!$A$1:$H$67</definedName>
    <definedName name="_xlnm.Print_Area" localSheetId="0">'Printed visibility items'!$A$1:$F$72</definedName>
    <definedName name="_xlnm.Print_Titles" localSheetId="1">'Hypothetical scenario'!$11:$12</definedName>
    <definedName name="_xlnm.Print_Titles" localSheetId="0">'Printed visibility items'!#REF!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41" l="1"/>
  <c r="G59" i="41"/>
  <c r="G60" i="41"/>
  <c r="G57" i="41"/>
  <c r="G53" i="41"/>
  <c r="G54" i="41"/>
  <c r="G55" i="41"/>
  <c r="G52" i="41"/>
  <c r="G48" i="41"/>
  <c r="G49" i="41"/>
  <c r="G50" i="41"/>
  <c r="G47" i="41"/>
  <c r="G20" i="41"/>
  <c r="G21" i="41"/>
  <c r="G22" i="41"/>
  <c r="G23" i="41"/>
  <c r="H58" i="41" l="1"/>
  <c r="H59" i="41"/>
  <c r="H60" i="41"/>
  <c r="H55" i="41"/>
  <c r="H49" i="41"/>
  <c r="H50" i="41"/>
  <c r="H47" i="41"/>
  <c r="G43" i="41"/>
  <c r="H43" i="41" s="1"/>
  <c r="G44" i="41"/>
  <c r="H44" i="41" s="1"/>
  <c r="G45" i="41"/>
  <c r="H45" i="41" s="1"/>
  <c r="G42" i="41"/>
  <c r="H42" i="41" s="1"/>
  <c r="G38" i="41" l="1"/>
  <c r="G39" i="41"/>
  <c r="G40" i="41"/>
  <c r="H40" i="41" s="1"/>
  <c r="G32" i="41"/>
  <c r="H32" i="41" s="1"/>
  <c r="G33" i="41"/>
  <c r="H33" i="41" s="1"/>
  <c r="G34" i="41"/>
  <c r="H34" i="41" s="1"/>
  <c r="G35" i="41"/>
  <c r="H35" i="41" s="1"/>
  <c r="G26" i="41"/>
  <c r="H26" i="41" s="1"/>
  <c r="G27" i="41"/>
  <c r="H27" i="41" s="1"/>
  <c r="G28" i="41"/>
  <c r="H28" i="41" s="1"/>
  <c r="G29" i="41"/>
  <c r="H29" i="41" s="1"/>
  <c r="G19" i="41"/>
  <c r="H19" i="41" s="1"/>
  <c r="H20" i="41"/>
  <c r="H21" i="41"/>
  <c r="H22" i="41"/>
  <c r="H23" i="41"/>
  <c r="G16" i="41"/>
  <c r="H16" i="41" s="1"/>
  <c r="G17" i="41"/>
  <c r="H17" i="41" s="1"/>
  <c r="G37" i="41" l="1"/>
  <c r="G31" i="41"/>
  <c r="G25" i="41"/>
  <c r="G15" i="41" l="1"/>
  <c r="H15" i="41" s="1"/>
  <c r="G14" i="41"/>
  <c r="H14" i="41" s="1"/>
  <c r="H52" i="41" l="1"/>
  <c r="H39" i="41" l="1"/>
  <c r="H38" i="41"/>
  <c r="H37" i="41"/>
  <c r="H31" i="41"/>
  <c r="H25" i="41"/>
  <c r="H57" i="41" l="1"/>
  <c r="H53" i="41"/>
  <c r="H54" i="41"/>
  <c r="H48" i="41"/>
  <c r="H61" i="41" s="1"/>
</calcChain>
</file>

<file path=xl/sharedStrings.xml><?xml version="1.0" encoding="utf-8"?>
<sst xmlns="http://schemas.openxmlformats.org/spreadsheetml/2006/main" count="309" uniqueCount="123">
  <si>
    <t>Company:</t>
  </si>
  <si>
    <t>Name:</t>
  </si>
  <si>
    <t>Date:</t>
  </si>
  <si>
    <t>Tenderers are requested to complete the template below and take note of the following:</t>
  </si>
  <si>
    <t xml:space="preserve">3. All fields (in yellow) must be filled in. </t>
  </si>
  <si>
    <t>item</t>
  </si>
  <si>
    <t xml:space="preserve">2. Yellow fields in column 5 are to be filled in by the tenderer. The prices shall be stated in EUR excluding VAT. </t>
  </si>
  <si>
    <t>Item Number</t>
  </si>
  <si>
    <t>Unit</t>
  </si>
  <si>
    <t>HYPOTHETICAL SCENARIO</t>
  </si>
  <si>
    <t>Leaflet</t>
  </si>
  <si>
    <t>P-1</t>
  </si>
  <si>
    <t>P-1.1</t>
  </si>
  <si>
    <t>P-1.2</t>
  </si>
  <si>
    <t>P-1.3</t>
  </si>
  <si>
    <t>P-1.4</t>
  </si>
  <si>
    <t>P-2</t>
  </si>
  <si>
    <t>P-2.1</t>
  </si>
  <si>
    <t>P-2.2</t>
  </si>
  <si>
    <t>P-2.3</t>
  </si>
  <si>
    <t>P-2.4</t>
  </si>
  <si>
    <t>P-2.5</t>
  </si>
  <si>
    <t>P-3</t>
  </si>
  <si>
    <t>Leaflet, price for 1 item if the ordered range is 500-999 items</t>
  </si>
  <si>
    <t>Leaflet, price for 1 item if the ordered range is 1,000-1,999 items</t>
  </si>
  <si>
    <t>Leaflet, price for 1 item if the ordered range is 2,000-2,999 items</t>
  </si>
  <si>
    <t>P-3.1</t>
  </si>
  <si>
    <t>P-3.2</t>
  </si>
  <si>
    <t>P-3.3</t>
  </si>
  <si>
    <t>P-3.4</t>
  </si>
  <si>
    <t>P-3.5</t>
  </si>
  <si>
    <t>P-4</t>
  </si>
  <si>
    <t>P-4.1</t>
  </si>
  <si>
    <t>P-4.2</t>
  </si>
  <si>
    <t>P-4.3</t>
  </si>
  <si>
    <t>P-4.4</t>
  </si>
  <si>
    <t>P-4.5</t>
  </si>
  <si>
    <t>Paper folder</t>
  </si>
  <si>
    <t>Paper folder, price for 1 item if the ordered range is 50 - 99 items</t>
  </si>
  <si>
    <t>Paper folder, price for 1 item if the ordered range is 100 - 499 items</t>
  </si>
  <si>
    <t>Paper folder, price for 1 item if the ordered range is 500 - 1000 items</t>
  </si>
  <si>
    <t>P-5</t>
  </si>
  <si>
    <t>P-5.1</t>
  </si>
  <si>
    <t>P-5.2</t>
  </si>
  <si>
    <t>P-5.3</t>
  </si>
  <si>
    <t>P-5.4</t>
  </si>
  <si>
    <t>P-6</t>
  </si>
  <si>
    <t>P-6.1</t>
  </si>
  <si>
    <t>P-6.2</t>
  </si>
  <si>
    <t>P-6.3</t>
  </si>
  <si>
    <t>P-6.4</t>
  </si>
  <si>
    <t>P-7</t>
  </si>
  <si>
    <t>Paper Bag “S” size</t>
  </si>
  <si>
    <t>P-7.1</t>
  </si>
  <si>
    <t>P-7.2</t>
  </si>
  <si>
    <t>P-7.3</t>
  </si>
  <si>
    <t>P-7.4</t>
  </si>
  <si>
    <t>P-8</t>
  </si>
  <si>
    <t>P-9</t>
  </si>
  <si>
    <t>P-8.1</t>
  </si>
  <si>
    <t>P-8.2</t>
  </si>
  <si>
    <t>P-8.3</t>
  </si>
  <si>
    <t>P-8.4</t>
  </si>
  <si>
    <t>P-9.1</t>
  </si>
  <si>
    <t>P-9.2</t>
  </si>
  <si>
    <t>P-9.3</t>
  </si>
  <si>
    <t>P-9.4</t>
  </si>
  <si>
    <t>Paper Bag “M” size</t>
  </si>
  <si>
    <t>Paper Bag “L” size</t>
  </si>
  <si>
    <t xml:space="preserve">Title: Supply of Visibility items for EUAM activities </t>
  </si>
  <si>
    <t>Lot 1: Printed visibility items</t>
  </si>
  <si>
    <t>IMPORTANT NOTES</t>
  </si>
  <si>
    <t>1. Columns 1-4 are completed by EUAM Ukraine and show the required supplies (not to be modified by the tenderer).</t>
  </si>
  <si>
    <t>Annex IV: BUDGET</t>
  </si>
  <si>
    <t>5. The prices shall be all inclusive (including packing, delivery, unloading, etc.)</t>
  </si>
  <si>
    <t>Unit Price (EUR)
excluding VAT , DDP* EUAM Kyiv</t>
  </si>
  <si>
    <t>Quantity</t>
  </si>
  <si>
    <t>* DDP — Incoterms 2010 International Chamber of Commerce http://www.iccwbo.org/products-and-services/trade-facilitation/incoterms-2010/the-incoterms-rules/</t>
  </si>
  <si>
    <t>A5 Notepad, type 1</t>
  </si>
  <si>
    <t>A5 Notepad, price for 1 item if the ordered range is 1-499 items</t>
  </si>
  <si>
    <t>A5 Notepad,  price for 1 item if the ordered range is 500-999 items</t>
  </si>
  <si>
    <t>A5 Notepad, price for 1 item if the ordered range is 1000-1499 items</t>
  </si>
  <si>
    <t>A5 Notepad, price for 1 item if the ordered range is 1500 - 2000 items</t>
  </si>
  <si>
    <t>Daily Planner for 2019</t>
  </si>
  <si>
    <t>A5 Notepad, type 2</t>
  </si>
  <si>
    <t>A6 Notepad</t>
  </si>
  <si>
    <t>A6 Notepad, price for 1 item if the ordered range is 1-499 items</t>
  </si>
  <si>
    <t>A6 Notepad,  price for 1 item if the ordered range is 500-999 items</t>
  </si>
  <si>
    <t>A6 Notepad, price for 1 item if the ordered range is 1000-1499 items</t>
  </si>
  <si>
    <t>A6 Notepad, price for 1 item if the ordered range is 1500 - 2000 items</t>
  </si>
  <si>
    <t>Paper Bag “S” size, price for 1 item if the ordered range is 50-99 items</t>
  </si>
  <si>
    <t>Paper Bag “S” size price, for 1 item if the ordered range is 100-200 items</t>
  </si>
  <si>
    <t>Paper Bag “M” size, price for 1 item if the ordered range is 50-99 items</t>
  </si>
  <si>
    <t>Paper Bag “M” size, price for 1 item if the ordered range is 100-200 items</t>
  </si>
  <si>
    <t>Paper Bag “L” size, price for 1 item if the ordered range is 50-99 items</t>
  </si>
  <si>
    <t>Paper Bag “L” size, price for 1 item if the ordered range is 100-200 items</t>
  </si>
  <si>
    <t>1. The below stated amounts will be calculated automatically. The tenderer shall not fill them in manually or modify the Hypothetical scenario in any way.</t>
  </si>
  <si>
    <t>2. The estimated quantities and number of orders given in the Hypothetical scenario are not binding; they are used for evaluation purposes only.</t>
  </si>
  <si>
    <t>Specifications</t>
  </si>
  <si>
    <t>Estimated quantity per order</t>
  </si>
  <si>
    <t>Estimated number of orders per year</t>
  </si>
  <si>
    <t>Unit Price (EUR)
excluding VAT , DDP</t>
  </si>
  <si>
    <t>Total Price (EUR), 
excluding VAT, DDP</t>
  </si>
  <si>
    <t>Grand Total, EUR, excl. VAT:</t>
  </si>
  <si>
    <t xml:space="preserve">4. The prices incicated below shall be for items as offered by Tenderer in Annex III, Lot 1. </t>
  </si>
  <si>
    <t>Daily Planner, price for 1 item if the ordered range is 2-49 items</t>
  </si>
  <si>
    <t>Leaflet, price for 1 item if the ordered range is 2-499 items</t>
  </si>
  <si>
    <t>Daily Planner, price for 1 item if the ordered range is 50-99 items</t>
  </si>
  <si>
    <t>Paper folder, price for 1 item if the ordered range is 2 - 49 items</t>
  </si>
  <si>
    <t>Daily Planner, 1 item</t>
  </si>
  <si>
    <t>Leaflet, 1 item</t>
  </si>
  <si>
    <t>Paper folder, 1 item</t>
  </si>
  <si>
    <t>Paper Bag “S” size, 1 item</t>
  </si>
  <si>
    <t>Paper Bag “M” size, 1 item</t>
  </si>
  <si>
    <t>Daily Planner, price for 1 item if the ordered range is 100-149 items</t>
  </si>
  <si>
    <t>Daily Planner, price for 1 item if the ordered range is 150-200 items</t>
  </si>
  <si>
    <t>Paper Bag “L” size, 1  item</t>
  </si>
  <si>
    <t>Paper Bag “S” size, price for 1 item if the ordered range is 2-49 items</t>
  </si>
  <si>
    <t>Paper Bag “M” size, price for 1 item if the ordered range is 2-49 items</t>
  </si>
  <si>
    <t>Paper Bag “L” size, price for 1 item if the ordered range is 2-49 items</t>
  </si>
  <si>
    <t>Paper Bag “L” size, 1 item</t>
  </si>
  <si>
    <t>Annex IV: Budget breakdown</t>
  </si>
  <si>
    <t>Contract reference:  EuropeAid/139860/ID/SUP/UA (EUAM-18-47)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</si>
</sst>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1"/>
      <name val="Times New Roman"/>
      <family val="1"/>
      <charset val="204"/>
    </font>
    <font>
      <sz val="11"/>
      <color theme="1"/>
      <name val="Verdana"/>
      <family val="2"/>
    </font>
    <font>
      <b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9" tint="-0.24997711111789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0" fillId="0" borderId="0" xfId="0" applyFill="1"/>
    <xf numFmtId="0" fontId="6" fillId="0" borderId="0" xfId="0" applyFont="1" applyFill="1" applyAlignment="1" applyProtection="1">
      <alignment vertical="center"/>
      <protection locked="0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wrapText="1"/>
    </xf>
    <xf numFmtId="0" fontId="0" fillId="0" borderId="0" xfId="0" applyProtection="1"/>
    <xf numFmtId="0" fontId="4" fillId="0" borderId="0" xfId="0" applyFont="1" applyAlignment="1" applyProtection="1">
      <alignment horizontal="center" vertical="top"/>
    </xf>
    <xf numFmtId="0" fontId="0" fillId="0" borderId="0" xfId="0" applyFill="1" applyProtection="1"/>
    <xf numFmtId="0" fontId="2" fillId="0" borderId="0" xfId="0" applyFont="1" applyAlignment="1" applyProtection="1">
      <alignment horizontal="center" vertical="top"/>
    </xf>
    <xf numFmtId="0" fontId="7" fillId="2" borderId="0" xfId="0" applyFont="1" applyFill="1" applyBorder="1" applyAlignment="1" applyProtection="1">
      <alignment horizontal="left"/>
    </xf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wrapText="1"/>
    </xf>
    <xf numFmtId="0" fontId="8" fillId="0" borderId="0" xfId="0" applyFont="1" applyProtection="1"/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alignment wrapText="1"/>
    </xf>
    <xf numFmtId="0" fontId="10" fillId="0" borderId="0" xfId="0" applyFont="1" applyProtection="1"/>
    <xf numFmtId="0" fontId="11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center" vertical="top"/>
    </xf>
    <xf numFmtId="0" fontId="13" fillId="2" borderId="0" xfId="0" applyFont="1" applyFill="1" applyBorder="1" applyAlignment="1" applyProtection="1">
      <alignment horizontal="center" vertical="top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39" fontId="2" fillId="3" borderId="1" xfId="1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5" borderId="1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Font="1" applyFill="1" applyAlignment="1" applyProtection="1">
      <alignment horizontal="center" vertical="top"/>
    </xf>
    <xf numFmtId="39" fontId="2" fillId="3" borderId="1" xfId="1" applyNumberFormat="1" applyFont="1" applyFill="1" applyBorder="1" applyAlignment="1" applyProtection="1">
      <alignment horizontal="right" vertical="center" inden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right" vertical="center" indent="1"/>
      <protection locked="0"/>
    </xf>
    <xf numFmtId="0" fontId="2" fillId="0" borderId="1" xfId="0" quotePrefix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 vertical="top"/>
    </xf>
    <xf numFmtId="0" fontId="2" fillId="4" borderId="0" xfId="0" applyFont="1" applyFill="1" applyAlignment="1" applyProtection="1">
      <alignment wrapText="1"/>
    </xf>
    <xf numFmtId="0" fontId="2" fillId="4" borderId="0" xfId="0" applyFont="1" applyFill="1" applyProtection="1"/>
    <xf numFmtId="0" fontId="2" fillId="0" borderId="0" xfId="0" applyFont="1" applyAlignment="1" applyProtection="1">
      <alignment horizontal="right" vertical="top"/>
    </xf>
    <xf numFmtId="0" fontId="2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top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top"/>
    </xf>
    <xf numFmtId="0" fontId="12" fillId="0" borderId="0" xfId="0" applyFont="1" applyFill="1" applyBorder="1" applyAlignment="1" applyProtection="1">
      <alignment horizontal="left" vertical="top" wrapText="1"/>
    </xf>
    <xf numFmtId="0" fontId="16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left" vertical="center"/>
    </xf>
    <xf numFmtId="0" fontId="13" fillId="2" borderId="0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Alignment="1">
      <alignment horizontal="center" vertical="top"/>
    </xf>
    <xf numFmtId="0" fontId="15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39" fontId="2" fillId="3" borderId="1" xfId="1" applyNumberFormat="1" applyFont="1" applyFill="1" applyBorder="1" applyAlignment="1" applyProtection="1">
      <alignment horizontal="right" vertical="center"/>
      <protection locked="0"/>
    </xf>
    <xf numFmtId="0" fontId="15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top"/>
    </xf>
    <xf numFmtId="0" fontId="2" fillId="4" borderId="0" xfId="0" applyFont="1" applyFill="1"/>
    <xf numFmtId="0" fontId="2" fillId="0" borderId="0" xfId="0" applyFont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center" indent="1"/>
    </xf>
    <xf numFmtId="0" fontId="12" fillId="6" borderId="1" xfId="0" applyFont="1" applyFill="1" applyBorder="1" applyAlignment="1" applyProtection="1">
      <alignment horizontal="center"/>
    </xf>
    <xf numFmtId="0" fontId="12" fillId="6" borderId="1" xfId="0" applyFont="1" applyFill="1" applyBorder="1" applyAlignment="1" applyProtection="1">
      <alignment horizontal="center" wrapText="1"/>
    </xf>
    <xf numFmtId="0" fontId="14" fillId="6" borderId="1" xfId="0" applyFont="1" applyFill="1" applyBorder="1" applyAlignment="1" applyProtection="1">
      <alignment horizontal="center" vertical="top" wrapText="1"/>
    </xf>
    <xf numFmtId="43" fontId="14" fillId="6" borderId="1" xfId="1" applyFont="1" applyFill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center" indent="1"/>
    </xf>
    <xf numFmtId="164" fontId="17" fillId="6" borderId="1" xfId="2" applyNumberFormat="1" applyFont="1" applyFill="1" applyBorder="1" applyAlignment="1">
      <alignment horizontal="right" vertical="center" indent="1"/>
    </xf>
    <xf numFmtId="0" fontId="2" fillId="2" borderId="0" xfId="0" applyFont="1" applyFill="1" applyAlignment="1" applyProtection="1">
      <alignment wrapText="1"/>
    </xf>
    <xf numFmtId="0" fontId="11" fillId="0" borderId="0" xfId="0" applyFont="1" applyBorder="1" applyAlignment="1" applyProtection="1">
      <alignment horizontal="left" wrapText="1"/>
    </xf>
    <xf numFmtId="0" fontId="15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right" vertical="top"/>
    </xf>
    <xf numFmtId="0" fontId="1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12" fillId="0" borderId="0" xfId="0" applyFont="1" applyAlignment="1">
      <alignment horizontal="right" vertical="top"/>
    </xf>
  </cellXfs>
  <cellStyles count="3">
    <cellStyle name="Comma" xfId="1" builtinId="3"/>
    <cellStyle name="Normal" xfId="0" builtinId="0"/>
    <cellStyle name="Обычный_Лист1" xfId="2"/>
  </cellStyles>
  <dxfs count="0"/>
  <tableStyles count="0" defaultTableStyle="TableStyleMedium2" defaultPivotStyle="PivotStyleLight16"/>
  <colors>
    <mruColors>
      <color rgb="FFFFFFCC"/>
      <color rgb="FFCCFFFF"/>
      <color rgb="FFCCFFCC"/>
      <color rgb="FF3857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72"/>
  <sheetViews>
    <sheetView showGridLines="0" tabSelected="1" topLeftCell="A32" zoomScaleNormal="100" workbookViewId="0">
      <selection activeCell="C55" sqref="C55"/>
    </sheetView>
  </sheetViews>
  <sheetFormatPr defaultRowHeight="15" x14ac:dyDescent="0.25"/>
  <cols>
    <col min="1" max="1" width="5.28515625" style="14" customWidth="1"/>
    <col min="2" max="2" width="10.28515625" style="14" customWidth="1"/>
    <col min="3" max="3" width="65" style="15" customWidth="1"/>
    <col min="4" max="4" width="8.7109375" style="16" customWidth="1"/>
    <col min="5" max="5" width="18" style="16" customWidth="1"/>
    <col min="6" max="6" width="22.28515625" style="16" customWidth="1"/>
    <col min="7" max="7" width="19.140625" style="16" customWidth="1"/>
    <col min="8" max="16384" width="9.140625" style="16"/>
  </cols>
  <sheetData>
    <row r="1" spans="1:6" ht="15.75" x14ac:dyDescent="0.25">
      <c r="A1" s="19"/>
      <c r="B1" s="20" t="s">
        <v>121</v>
      </c>
      <c r="C1" s="21"/>
      <c r="D1" s="22"/>
      <c r="E1" s="22"/>
      <c r="F1" s="22"/>
    </row>
    <row r="2" spans="1:6" ht="15.75" x14ac:dyDescent="0.25">
      <c r="A2" s="19"/>
      <c r="B2" s="20" t="s">
        <v>69</v>
      </c>
      <c r="C2" s="21"/>
      <c r="D2" s="22"/>
      <c r="E2" s="22"/>
      <c r="F2" s="22"/>
    </row>
    <row r="3" spans="1:6" ht="15.75" x14ac:dyDescent="0.25">
      <c r="A3" s="19"/>
      <c r="B3" s="23" t="s">
        <v>70</v>
      </c>
      <c r="C3" s="24"/>
      <c r="D3" s="22"/>
      <c r="E3" s="25"/>
      <c r="F3" s="22"/>
    </row>
    <row r="4" spans="1:6" ht="15.75" x14ac:dyDescent="0.25">
      <c r="A4" s="19"/>
      <c r="B4" s="20" t="s">
        <v>122</v>
      </c>
      <c r="C4" s="86"/>
      <c r="D4" s="22"/>
      <c r="E4" s="22"/>
      <c r="F4" s="22"/>
    </row>
    <row r="5" spans="1:6" ht="15.75" x14ac:dyDescent="0.25">
      <c r="A5" s="19"/>
      <c r="B5" s="23"/>
      <c r="C5" s="24"/>
      <c r="D5" s="22"/>
      <c r="E5" s="22"/>
      <c r="F5" s="22"/>
    </row>
    <row r="6" spans="1:6" x14ac:dyDescent="0.25">
      <c r="A6" s="19"/>
      <c r="B6" s="26" t="s">
        <v>71</v>
      </c>
      <c r="C6" s="21"/>
      <c r="D6" s="22"/>
      <c r="E6" s="22"/>
      <c r="F6" s="22"/>
    </row>
    <row r="7" spans="1:6" x14ac:dyDescent="0.25">
      <c r="A7" s="19"/>
      <c r="B7" s="26" t="s">
        <v>3</v>
      </c>
      <c r="C7" s="27"/>
      <c r="D7" s="28"/>
      <c r="E7" s="28"/>
      <c r="F7" s="22"/>
    </row>
    <row r="8" spans="1:6" x14ac:dyDescent="0.25">
      <c r="A8" s="19"/>
      <c r="B8" s="29" t="s">
        <v>72</v>
      </c>
      <c r="C8" s="27"/>
      <c r="D8" s="28"/>
      <c r="E8" s="28"/>
      <c r="F8" s="22"/>
    </row>
    <row r="9" spans="1:6" x14ac:dyDescent="0.25">
      <c r="A9" s="30"/>
      <c r="B9" s="29" t="s">
        <v>6</v>
      </c>
      <c r="C9" s="31"/>
      <c r="D9" s="30"/>
      <c r="E9" s="30"/>
      <c r="F9" s="32"/>
    </row>
    <row r="10" spans="1:6" x14ac:dyDescent="0.25">
      <c r="A10" s="30"/>
      <c r="B10" s="33" t="s">
        <v>4</v>
      </c>
      <c r="C10" s="31"/>
      <c r="D10" s="30"/>
      <c r="E10" s="30"/>
      <c r="F10" s="32"/>
    </row>
    <row r="11" spans="1:6" ht="15" customHeight="1" x14ac:dyDescent="0.25">
      <c r="A11" s="30"/>
      <c r="B11" s="87" t="s">
        <v>104</v>
      </c>
      <c r="C11" s="87"/>
      <c r="D11" s="87"/>
      <c r="E11" s="87"/>
      <c r="F11" s="87"/>
    </row>
    <row r="12" spans="1:6" ht="15" customHeight="1" x14ac:dyDescent="0.25">
      <c r="A12" s="30"/>
      <c r="B12" s="87" t="s">
        <v>74</v>
      </c>
      <c r="C12" s="87"/>
      <c r="D12" s="87"/>
      <c r="E12" s="87"/>
      <c r="F12" s="87"/>
    </row>
    <row r="13" spans="1:6" ht="10.5" customHeight="1" x14ac:dyDescent="0.25">
      <c r="A13" s="30"/>
      <c r="B13" s="30"/>
      <c r="C13" s="31"/>
      <c r="D13" s="30"/>
      <c r="E13" s="30"/>
      <c r="F13" s="32"/>
    </row>
    <row r="14" spans="1:6" x14ac:dyDescent="0.25">
      <c r="A14" s="34"/>
      <c r="B14" s="80">
        <v>1</v>
      </c>
      <c r="C14" s="81">
        <v>2</v>
      </c>
      <c r="D14" s="80">
        <v>3</v>
      </c>
      <c r="E14" s="80">
        <v>4</v>
      </c>
      <c r="F14" s="80">
        <v>5</v>
      </c>
    </row>
    <row r="15" spans="1:6" s="17" customFormat="1" ht="38.25" x14ac:dyDescent="0.25">
      <c r="A15" s="35"/>
      <c r="B15" s="82" t="s">
        <v>7</v>
      </c>
      <c r="C15" s="82" t="s">
        <v>98</v>
      </c>
      <c r="D15" s="82" t="s">
        <v>8</v>
      </c>
      <c r="E15" s="82" t="s">
        <v>76</v>
      </c>
      <c r="F15" s="83" t="s">
        <v>75</v>
      </c>
    </row>
    <row r="16" spans="1:6" x14ac:dyDescent="0.25">
      <c r="A16" s="19"/>
      <c r="B16" s="36" t="s">
        <v>11</v>
      </c>
      <c r="C16" s="37" t="s">
        <v>78</v>
      </c>
      <c r="D16" s="37"/>
      <c r="E16" s="36"/>
      <c r="F16" s="38"/>
    </row>
    <row r="17" spans="1:6" x14ac:dyDescent="0.25">
      <c r="A17" s="19"/>
      <c r="B17" s="39" t="s">
        <v>12</v>
      </c>
      <c r="C17" s="40" t="s">
        <v>79</v>
      </c>
      <c r="D17" s="41" t="s">
        <v>5</v>
      </c>
      <c r="E17" s="41">
        <v>1</v>
      </c>
      <c r="F17" s="42">
        <v>0</v>
      </c>
    </row>
    <row r="18" spans="1:6" x14ac:dyDescent="0.25">
      <c r="A18" s="19"/>
      <c r="B18" s="39" t="s">
        <v>13</v>
      </c>
      <c r="C18" s="40" t="s">
        <v>80</v>
      </c>
      <c r="D18" s="41" t="s">
        <v>5</v>
      </c>
      <c r="E18" s="41">
        <v>1</v>
      </c>
      <c r="F18" s="42">
        <v>0</v>
      </c>
    </row>
    <row r="19" spans="1:6" x14ac:dyDescent="0.25">
      <c r="A19" s="19"/>
      <c r="B19" s="39" t="s">
        <v>14</v>
      </c>
      <c r="C19" s="40" t="s">
        <v>81</v>
      </c>
      <c r="D19" s="41" t="s">
        <v>5</v>
      </c>
      <c r="E19" s="41">
        <v>1</v>
      </c>
      <c r="F19" s="42">
        <v>0</v>
      </c>
    </row>
    <row r="20" spans="1:6" x14ac:dyDescent="0.25">
      <c r="A20" s="19"/>
      <c r="B20" s="39" t="s">
        <v>15</v>
      </c>
      <c r="C20" s="40" t="s">
        <v>82</v>
      </c>
      <c r="D20" s="41" t="s">
        <v>5</v>
      </c>
      <c r="E20" s="41">
        <v>1</v>
      </c>
      <c r="F20" s="42">
        <v>0</v>
      </c>
    </row>
    <row r="21" spans="1:6" s="18" customFormat="1" x14ac:dyDescent="0.25">
      <c r="A21" s="43"/>
      <c r="B21" s="36" t="s">
        <v>16</v>
      </c>
      <c r="C21" s="37" t="s">
        <v>83</v>
      </c>
      <c r="D21" s="37"/>
      <c r="E21" s="36"/>
      <c r="F21" s="44"/>
    </row>
    <row r="22" spans="1:6" x14ac:dyDescent="0.25">
      <c r="A22" s="19"/>
      <c r="B22" s="45" t="s">
        <v>17</v>
      </c>
      <c r="C22" s="40" t="s">
        <v>109</v>
      </c>
      <c r="D22" s="41" t="s">
        <v>5</v>
      </c>
      <c r="E22" s="41">
        <v>1</v>
      </c>
      <c r="F22" s="46">
        <v>0</v>
      </c>
    </row>
    <row r="23" spans="1:6" x14ac:dyDescent="0.25">
      <c r="A23" s="19"/>
      <c r="B23" s="45" t="s">
        <v>18</v>
      </c>
      <c r="C23" s="40" t="s">
        <v>105</v>
      </c>
      <c r="D23" s="41" t="s">
        <v>5</v>
      </c>
      <c r="E23" s="41">
        <v>1</v>
      </c>
      <c r="F23" s="46">
        <v>0</v>
      </c>
    </row>
    <row r="24" spans="1:6" x14ac:dyDescent="0.25">
      <c r="A24" s="19"/>
      <c r="B24" s="45" t="s">
        <v>19</v>
      </c>
      <c r="C24" s="40" t="s">
        <v>107</v>
      </c>
      <c r="D24" s="41" t="s">
        <v>5</v>
      </c>
      <c r="E24" s="41">
        <v>1</v>
      </c>
      <c r="F24" s="46">
        <v>0</v>
      </c>
    </row>
    <row r="25" spans="1:6" x14ac:dyDescent="0.25">
      <c r="A25" s="19"/>
      <c r="B25" s="45" t="s">
        <v>20</v>
      </c>
      <c r="C25" s="40" t="s">
        <v>114</v>
      </c>
      <c r="D25" s="41" t="s">
        <v>5</v>
      </c>
      <c r="E25" s="41">
        <v>1</v>
      </c>
      <c r="F25" s="46">
        <v>0</v>
      </c>
    </row>
    <row r="26" spans="1:6" x14ac:dyDescent="0.25">
      <c r="A26" s="19"/>
      <c r="B26" s="45" t="s">
        <v>21</v>
      </c>
      <c r="C26" s="40" t="s">
        <v>115</v>
      </c>
      <c r="D26" s="41" t="s">
        <v>5</v>
      </c>
      <c r="E26" s="41">
        <v>1</v>
      </c>
      <c r="F26" s="46">
        <v>0</v>
      </c>
    </row>
    <row r="27" spans="1:6" s="18" customFormat="1" x14ac:dyDescent="0.25">
      <c r="A27" s="43"/>
      <c r="B27" s="36" t="s">
        <v>22</v>
      </c>
      <c r="C27" s="37" t="s">
        <v>10</v>
      </c>
      <c r="D27" s="37"/>
      <c r="E27" s="36"/>
      <c r="F27" s="44"/>
    </row>
    <row r="28" spans="1:6" x14ac:dyDescent="0.25">
      <c r="A28" s="19"/>
      <c r="B28" s="45" t="s">
        <v>26</v>
      </c>
      <c r="C28" s="40" t="s">
        <v>110</v>
      </c>
      <c r="D28" s="41" t="s">
        <v>5</v>
      </c>
      <c r="E28" s="41">
        <v>1</v>
      </c>
      <c r="F28" s="46">
        <v>0</v>
      </c>
    </row>
    <row r="29" spans="1:6" x14ac:dyDescent="0.25">
      <c r="A29" s="19"/>
      <c r="B29" s="45" t="s">
        <v>27</v>
      </c>
      <c r="C29" s="40" t="s">
        <v>106</v>
      </c>
      <c r="D29" s="41" t="s">
        <v>5</v>
      </c>
      <c r="E29" s="41">
        <v>1</v>
      </c>
      <c r="F29" s="46">
        <v>0</v>
      </c>
    </row>
    <row r="30" spans="1:6" x14ac:dyDescent="0.25">
      <c r="A30" s="19"/>
      <c r="B30" s="45" t="s">
        <v>28</v>
      </c>
      <c r="C30" s="40" t="s">
        <v>23</v>
      </c>
      <c r="D30" s="41" t="s">
        <v>5</v>
      </c>
      <c r="E30" s="41">
        <v>1</v>
      </c>
      <c r="F30" s="46">
        <v>0</v>
      </c>
    </row>
    <row r="31" spans="1:6" ht="15" customHeight="1" x14ac:dyDescent="0.25">
      <c r="A31" s="19"/>
      <c r="B31" s="45" t="s">
        <v>29</v>
      </c>
      <c r="C31" s="40" t="s">
        <v>24</v>
      </c>
      <c r="D31" s="41" t="s">
        <v>5</v>
      </c>
      <c r="E31" s="41">
        <v>1</v>
      </c>
      <c r="F31" s="46">
        <v>0</v>
      </c>
    </row>
    <row r="32" spans="1:6" ht="16.5" customHeight="1" x14ac:dyDescent="0.25">
      <c r="A32" s="19"/>
      <c r="B32" s="45" t="s">
        <v>30</v>
      </c>
      <c r="C32" s="40" t="s">
        <v>25</v>
      </c>
      <c r="D32" s="41" t="s">
        <v>5</v>
      </c>
      <c r="E32" s="41">
        <v>1</v>
      </c>
      <c r="F32" s="46">
        <v>0</v>
      </c>
    </row>
    <row r="33" spans="1:6" x14ac:dyDescent="0.25">
      <c r="A33" s="19"/>
      <c r="B33" s="36" t="s">
        <v>31</v>
      </c>
      <c r="C33" s="37" t="s">
        <v>37</v>
      </c>
      <c r="D33" s="37"/>
      <c r="E33" s="36"/>
      <c r="F33" s="44"/>
    </row>
    <row r="34" spans="1:6" x14ac:dyDescent="0.25">
      <c r="A34" s="19"/>
      <c r="B34" s="45" t="s">
        <v>32</v>
      </c>
      <c r="C34" s="40" t="s">
        <v>111</v>
      </c>
      <c r="D34" s="41" t="s">
        <v>5</v>
      </c>
      <c r="E34" s="41">
        <v>1</v>
      </c>
      <c r="F34" s="42">
        <v>0</v>
      </c>
    </row>
    <row r="35" spans="1:6" x14ac:dyDescent="0.25">
      <c r="A35" s="19"/>
      <c r="B35" s="45" t="s">
        <v>33</v>
      </c>
      <c r="C35" s="40" t="s">
        <v>108</v>
      </c>
      <c r="D35" s="41" t="s">
        <v>5</v>
      </c>
      <c r="E35" s="41">
        <v>1</v>
      </c>
      <c r="F35" s="42">
        <v>0</v>
      </c>
    </row>
    <row r="36" spans="1:6" x14ac:dyDescent="0.25">
      <c r="A36" s="19"/>
      <c r="B36" s="45" t="s">
        <v>34</v>
      </c>
      <c r="C36" s="40" t="s">
        <v>38</v>
      </c>
      <c r="D36" s="41" t="s">
        <v>5</v>
      </c>
      <c r="E36" s="41">
        <v>1</v>
      </c>
      <c r="F36" s="42">
        <v>0</v>
      </c>
    </row>
    <row r="37" spans="1:6" x14ac:dyDescent="0.25">
      <c r="A37" s="19"/>
      <c r="B37" s="45" t="s">
        <v>35</v>
      </c>
      <c r="C37" s="40" t="s">
        <v>39</v>
      </c>
      <c r="D37" s="41" t="s">
        <v>5</v>
      </c>
      <c r="E37" s="41">
        <v>1</v>
      </c>
      <c r="F37" s="42">
        <v>0</v>
      </c>
    </row>
    <row r="38" spans="1:6" x14ac:dyDescent="0.25">
      <c r="A38" s="19"/>
      <c r="B38" s="45" t="s">
        <v>36</v>
      </c>
      <c r="C38" s="40" t="s">
        <v>40</v>
      </c>
      <c r="D38" s="41" t="s">
        <v>5</v>
      </c>
      <c r="E38" s="41">
        <v>1</v>
      </c>
      <c r="F38" s="42">
        <v>0</v>
      </c>
    </row>
    <row r="39" spans="1:6" x14ac:dyDescent="0.25">
      <c r="A39" s="19"/>
      <c r="B39" s="36" t="s">
        <v>41</v>
      </c>
      <c r="C39" s="37" t="s">
        <v>84</v>
      </c>
      <c r="D39" s="37"/>
      <c r="E39" s="36"/>
      <c r="F39" s="44"/>
    </row>
    <row r="40" spans="1:6" x14ac:dyDescent="0.25">
      <c r="A40" s="19"/>
      <c r="B40" s="45" t="s">
        <v>42</v>
      </c>
      <c r="C40" s="40" t="s">
        <v>79</v>
      </c>
      <c r="D40" s="41" t="s">
        <v>5</v>
      </c>
      <c r="E40" s="41">
        <v>1</v>
      </c>
      <c r="F40" s="46">
        <v>0</v>
      </c>
    </row>
    <row r="41" spans="1:6" ht="18.75" customHeight="1" x14ac:dyDescent="0.25">
      <c r="A41" s="19"/>
      <c r="B41" s="45" t="s">
        <v>43</v>
      </c>
      <c r="C41" s="40" t="s">
        <v>80</v>
      </c>
      <c r="D41" s="41" t="s">
        <v>5</v>
      </c>
      <c r="E41" s="41">
        <v>1</v>
      </c>
      <c r="F41" s="46">
        <v>0</v>
      </c>
    </row>
    <row r="42" spans="1:6" x14ac:dyDescent="0.25">
      <c r="A42" s="19"/>
      <c r="B42" s="45" t="s">
        <v>44</v>
      </c>
      <c r="C42" s="40" t="s">
        <v>81</v>
      </c>
      <c r="D42" s="41" t="s">
        <v>5</v>
      </c>
      <c r="E42" s="41">
        <v>1</v>
      </c>
      <c r="F42" s="46">
        <v>0</v>
      </c>
    </row>
    <row r="43" spans="1:6" x14ac:dyDescent="0.25">
      <c r="A43" s="19"/>
      <c r="B43" s="45" t="s">
        <v>45</v>
      </c>
      <c r="C43" s="40" t="s">
        <v>82</v>
      </c>
      <c r="D43" s="41" t="s">
        <v>5</v>
      </c>
      <c r="E43" s="41">
        <v>1</v>
      </c>
      <c r="F43" s="46">
        <v>0</v>
      </c>
    </row>
    <row r="44" spans="1:6" x14ac:dyDescent="0.25">
      <c r="A44" s="19"/>
      <c r="B44" s="36" t="s">
        <v>46</v>
      </c>
      <c r="C44" s="37" t="s">
        <v>85</v>
      </c>
      <c r="D44" s="37"/>
      <c r="E44" s="36"/>
      <c r="F44" s="44"/>
    </row>
    <row r="45" spans="1:6" ht="15.75" customHeight="1" x14ac:dyDescent="0.25">
      <c r="A45" s="19"/>
      <c r="B45" s="47" t="s">
        <v>47</v>
      </c>
      <c r="C45" s="40" t="s">
        <v>86</v>
      </c>
      <c r="D45" s="45" t="s">
        <v>5</v>
      </c>
      <c r="E45" s="45">
        <v>1</v>
      </c>
      <c r="F45" s="46">
        <v>0</v>
      </c>
    </row>
    <row r="46" spans="1:6" x14ac:dyDescent="0.25">
      <c r="A46" s="19"/>
      <c r="B46" s="47" t="s">
        <v>48</v>
      </c>
      <c r="C46" s="40" t="s">
        <v>87</v>
      </c>
      <c r="D46" s="45" t="s">
        <v>5</v>
      </c>
      <c r="E46" s="45">
        <v>1</v>
      </c>
      <c r="F46" s="46">
        <v>0</v>
      </c>
    </row>
    <row r="47" spans="1:6" x14ac:dyDescent="0.25">
      <c r="A47" s="19"/>
      <c r="B47" s="47" t="s">
        <v>49</v>
      </c>
      <c r="C47" s="40" t="s">
        <v>88</v>
      </c>
      <c r="D47" s="45" t="s">
        <v>5</v>
      </c>
      <c r="E47" s="45">
        <v>1</v>
      </c>
      <c r="F47" s="46">
        <v>0</v>
      </c>
    </row>
    <row r="48" spans="1:6" x14ac:dyDescent="0.25">
      <c r="A48" s="19"/>
      <c r="B48" s="47" t="s">
        <v>50</v>
      </c>
      <c r="C48" s="40" t="s">
        <v>89</v>
      </c>
      <c r="D48" s="45" t="s">
        <v>5</v>
      </c>
      <c r="E48" s="45">
        <v>1</v>
      </c>
      <c r="F48" s="46">
        <v>0</v>
      </c>
    </row>
    <row r="49" spans="1:6" x14ac:dyDescent="0.25">
      <c r="A49" s="19"/>
      <c r="B49" s="36" t="s">
        <v>51</v>
      </c>
      <c r="C49" s="37" t="s">
        <v>52</v>
      </c>
      <c r="D49" s="37"/>
      <c r="E49" s="36"/>
      <c r="F49" s="44"/>
    </row>
    <row r="50" spans="1:6" x14ac:dyDescent="0.25">
      <c r="A50" s="19"/>
      <c r="B50" s="45" t="s">
        <v>53</v>
      </c>
      <c r="C50" s="48" t="s">
        <v>112</v>
      </c>
      <c r="D50" s="45" t="s">
        <v>5</v>
      </c>
      <c r="E50" s="45">
        <v>1</v>
      </c>
      <c r="F50" s="42">
        <v>0</v>
      </c>
    </row>
    <row r="51" spans="1:6" x14ac:dyDescent="0.25">
      <c r="A51" s="19"/>
      <c r="B51" s="45" t="s">
        <v>54</v>
      </c>
      <c r="C51" s="48" t="s">
        <v>117</v>
      </c>
      <c r="D51" s="45" t="s">
        <v>5</v>
      </c>
      <c r="E51" s="45">
        <v>1</v>
      </c>
      <c r="F51" s="42">
        <v>0</v>
      </c>
    </row>
    <row r="52" spans="1:6" x14ac:dyDescent="0.25">
      <c r="A52" s="19"/>
      <c r="B52" s="45" t="s">
        <v>55</v>
      </c>
      <c r="C52" s="48" t="s">
        <v>90</v>
      </c>
      <c r="D52" s="45" t="s">
        <v>5</v>
      </c>
      <c r="E52" s="45">
        <v>1</v>
      </c>
      <c r="F52" s="42">
        <v>0</v>
      </c>
    </row>
    <row r="53" spans="1:6" x14ac:dyDescent="0.25">
      <c r="A53" s="19"/>
      <c r="B53" s="45" t="s">
        <v>56</v>
      </c>
      <c r="C53" s="48" t="s">
        <v>91</v>
      </c>
      <c r="D53" s="45" t="s">
        <v>5</v>
      </c>
      <c r="E53" s="45">
        <v>1</v>
      </c>
      <c r="F53" s="42">
        <v>0</v>
      </c>
    </row>
    <row r="54" spans="1:6" x14ac:dyDescent="0.25">
      <c r="A54" s="19"/>
      <c r="B54" s="36" t="s">
        <v>57</v>
      </c>
      <c r="C54" s="37" t="s">
        <v>67</v>
      </c>
      <c r="D54" s="37"/>
      <c r="E54" s="36"/>
      <c r="F54" s="44"/>
    </row>
    <row r="55" spans="1:6" x14ac:dyDescent="0.25">
      <c r="A55" s="19"/>
      <c r="B55" s="45" t="s">
        <v>59</v>
      </c>
      <c r="C55" s="48" t="s">
        <v>113</v>
      </c>
      <c r="D55" s="45" t="s">
        <v>5</v>
      </c>
      <c r="E55" s="45">
        <v>1</v>
      </c>
      <c r="F55" s="42">
        <v>0</v>
      </c>
    </row>
    <row r="56" spans="1:6" x14ac:dyDescent="0.25">
      <c r="A56" s="19"/>
      <c r="B56" s="45" t="s">
        <v>60</v>
      </c>
      <c r="C56" s="48" t="s">
        <v>118</v>
      </c>
      <c r="D56" s="45" t="s">
        <v>5</v>
      </c>
      <c r="E56" s="45">
        <v>1</v>
      </c>
      <c r="F56" s="42">
        <v>0</v>
      </c>
    </row>
    <row r="57" spans="1:6" x14ac:dyDescent="0.25">
      <c r="A57" s="19"/>
      <c r="B57" s="45" t="s">
        <v>61</v>
      </c>
      <c r="C57" s="48" t="s">
        <v>92</v>
      </c>
      <c r="D57" s="45" t="s">
        <v>5</v>
      </c>
      <c r="E57" s="45">
        <v>1</v>
      </c>
      <c r="F57" s="42">
        <v>0</v>
      </c>
    </row>
    <row r="58" spans="1:6" x14ac:dyDescent="0.25">
      <c r="A58" s="19"/>
      <c r="B58" s="45" t="s">
        <v>62</v>
      </c>
      <c r="C58" s="48" t="s">
        <v>93</v>
      </c>
      <c r="D58" s="45" t="s">
        <v>5</v>
      </c>
      <c r="E58" s="45">
        <v>1</v>
      </c>
      <c r="F58" s="42">
        <v>0</v>
      </c>
    </row>
    <row r="59" spans="1:6" x14ac:dyDescent="0.25">
      <c r="A59" s="19"/>
      <c r="B59" s="36" t="s">
        <v>58</v>
      </c>
      <c r="C59" s="37" t="s">
        <v>68</v>
      </c>
      <c r="D59" s="37"/>
      <c r="E59" s="36"/>
      <c r="F59" s="44"/>
    </row>
    <row r="60" spans="1:6" x14ac:dyDescent="0.25">
      <c r="A60" s="19"/>
      <c r="B60" s="45" t="s">
        <v>63</v>
      </c>
      <c r="C60" s="48" t="s">
        <v>120</v>
      </c>
      <c r="D60" s="45" t="s">
        <v>5</v>
      </c>
      <c r="E60" s="45">
        <v>1</v>
      </c>
      <c r="F60" s="42">
        <v>0</v>
      </c>
    </row>
    <row r="61" spans="1:6" x14ac:dyDescent="0.25">
      <c r="A61" s="19"/>
      <c r="B61" s="45" t="s">
        <v>64</v>
      </c>
      <c r="C61" s="48" t="s">
        <v>119</v>
      </c>
      <c r="D61" s="45" t="s">
        <v>5</v>
      </c>
      <c r="E61" s="45">
        <v>1</v>
      </c>
      <c r="F61" s="42">
        <v>0</v>
      </c>
    </row>
    <row r="62" spans="1:6" x14ac:dyDescent="0.25">
      <c r="A62" s="19"/>
      <c r="B62" s="45" t="s">
        <v>65</v>
      </c>
      <c r="C62" s="48" t="s">
        <v>94</v>
      </c>
      <c r="D62" s="45" t="s">
        <v>5</v>
      </c>
      <c r="E62" s="45">
        <v>1</v>
      </c>
      <c r="F62" s="42">
        <v>0</v>
      </c>
    </row>
    <row r="63" spans="1:6" x14ac:dyDescent="0.25">
      <c r="A63" s="19"/>
      <c r="B63" s="45" t="s">
        <v>66</v>
      </c>
      <c r="C63" s="48" t="s">
        <v>95</v>
      </c>
      <c r="D63" s="45" t="s">
        <v>5</v>
      </c>
      <c r="E63" s="45">
        <v>1</v>
      </c>
      <c r="F63" s="42">
        <v>0</v>
      </c>
    </row>
    <row r="64" spans="1:6" x14ac:dyDescent="0.25">
      <c r="A64" s="22"/>
      <c r="B64" s="22"/>
      <c r="C64" s="21"/>
      <c r="D64" s="22"/>
      <c r="E64" s="22"/>
      <c r="F64" s="22"/>
    </row>
    <row r="65" spans="1:6" x14ac:dyDescent="0.25">
      <c r="A65" s="22"/>
      <c r="B65" s="88" t="s">
        <v>77</v>
      </c>
      <c r="C65" s="88"/>
      <c r="D65" s="88"/>
      <c r="E65" s="88"/>
      <c r="F65" s="88"/>
    </row>
    <row r="66" spans="1:6" x14ac:dyDescent="0.25">
      <c r="A66" s="19"/>
      <c r="B66" s="19"/>
      <c r="C66" s="21"/>
      <c r="D66" s="22"/>
      <c r="E66" s="22"/>
      <c r="F66" s="22"/>
    </row>
    <row r="67" spans="1:6" x14ac:dyDescent="0.25">
      <c r="A67" s="19"/>
      <c r="B67" s="49" t="s">
        <v>0</v>
      </c>
      <c r="C67" s="50"/>
      <c r="D67" s="51"/>
      <c r="E67" s="22"/>
      <c r="F67" s="22"/>
    </row>
    <row r="68" spans="1:6" ht="11.25" customHeight="1" x14ac:dyDescent="0.25">
      <c r="A68" s="19"/>
      <c r="B68" s="52"/>
      <c r="C68" s="21"/>
      <c r="D68" s="22"/>
      <c r="E68" s="22"/>
      <c r="F68" s="22"/>
    </row>
    <row r="69" spans="1:6" ht="29.25" customHeight="1" x14ac:dyDescent="0.25">
      <c r="A69" s="89" t="s">
        <v>1</v>
      </c>
      <c r="B69" s="89"/>
      <c r="C69" s="50"/>
      <c r="D69" s="51"/>
      <c r="E69" s="22"/>
      <c r="F69" s="22"/>
    </row>
    <row r="70" spans="1:6" ht="18.75" customHeight="1" x14ac:dyDescent="0.25">
      <c r="A70" s="19"/>
      <c r="B70" s="49"/>
      <c r="C70" s="21"/>
      <c r="D70" s="22"/>
      <c r="E70" s="22"/>
      <c r="F70" s="22"/>
    </row>
    <row r="71" spans="1:6" x14ac:dyDescent="0.25">
      <c r="A71" s="19"/>
      <c r="B71" s="49" t="s">
        <v>2</v>
      </c>
      <c r="C71" s="50"/>
      <c r="D71" s="51"/>
      <c r="E71" s="22"/>
      <c r="F71" s="22"/>
    </row>
    <row r="72" spans="1:6" x14ac:dyDescent="0.25">
      <c r="A72" s="19"/>
      <c r="B72" s="19"/>
      <c r="C72" s="21"/>
      <c r="D72" s="22"/>
      <c r="E72" s="22"/>
      <c r="F72" s="22"/>
    </row>
  </sheetData>
  <sheetProtection algorithmName="SHA-512" hashValue="R+SO7R/TUBIqblE/LY0gL8KmiCUlM6Ggz8gyM6ZN7p5ZzIAu+L58Z/c9uuA1WlOxjD3ErWeI33mn8gCcv46vtA==" saltValue="3CFTtqs7zeREYdvBLP8EUQ==" spinCount="100000" sheet="1" objects="1" scenarios="1"/>
  <mergeCells count="4">
    <mergeCell ref="B11:F11"/>
    <mergeCell ref="B65:F65"/>
    <mergeCell ref="A69:B69"/>
    <mergeCell ref="B12:F1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Header xml:space="preserve">&amp;R
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70"/>
  <sheetViews>
    <sheetView showGridLines="0" showWhiteSpace="0" view="pageBreakPreview" zoomScaleNormal="100" zoomScaleSheetLayoutView="100" workbookViewId="0">
      <selection activeCell="F17" sqref="F17"/>
    </sheetView>
  </sheetViews>
  <sheetFormatPr defaultColWidth="8.85546875" defaultRowHeight="15" x14ac:dyDescent="0.25"/>
  <cols>
    <col min="1" max="1" width="4.28515625" style="2" customWidth="1"/>
    <col min="2" max="2" width="10" style="3" customWidth="1"/>
    <col min="3" max="3" width="51" style="1" customWidth="1"/>
    <col min="4" max="4" width="7.140625" style="5" customWidth="1"/>
    <col min="5" max="5" width="10.42578125" style="5" customWidth="1"/>
    <col min="6" max="6" width="13.7109375" style="3" customWidth="1"/>
    <col min="7" max="7" width="15.5703125" style="2" customWidth="1"/>
    <col min="8" max="8" width="17" style="2" customWidth="1"/>
    <col min="9" max="16384" width="8.85546875" style="2"/>
  </cols>
  <sheetData>
    <row r="1" spans="1:8" s="9" customFormat="1" ht="15.75" x14ac:dyDescent="0.25">
      <c r="A1" s="53"/>
      <c r="B1" s="20" t="s">
        <v>73</v>
      </c>
      <c r="C1" s="21"/>
      <c r="D1" s="54"/>
      <c r="E1" s="54"/>
      <c r="F1" s="54"/>
      <c r="G1" s="54"/>
      <c r="H1" s="54"/>
    </row>
    <row r="2" spans="1:8" s="9" customFormat="1" ht="15.75" x14ac:dyDescent="0.25">
      <c r="A2" s="53"/>
      <c r="B2" s="20" t="s">
        <v>69</v>
      </c>
      <c r="C2" s="21"/>
      <c r="D2" s="56"/>
      <c r="E2" s="56"/>
      <c r="F2" s="56"/>
      <c r="G2" s="56"/>
      <c r="H2" s="56"/>
    </row>
    <row r="3" spans="1:8" s="9" customFormat="1" ht="15.75" x14ac:dyDescent="0.25">
      <c r="A3" s="53"/>
      <c r="B3" s="23" t="s">
        <v>70</v>
      </c>
      <c r="C3" s="24"/>
      <c r="D3" s="57"/>
      <c r="E3" s="57"/>
      <c r="F3" s="57"/>
      <c r="G3" s="57"/>
      <c r="H3" s="57"/>
    </row>
    <row r="4" spans="1:8" s="9" customFormat="1" ht="15.75" x14ac:dyDescent="0.25">
      <c r="A4" s="53"/>
      <c r="B4" s="20" t="s">
        <v>122</v>
      </c>
      <c r="C4" s="57"/>
      <c r="D4" s="57"/>
      <c r="E4" s="57"/>
      <c r="F4" s="57"/>
      <c r="G4" s="57"/>
      <c r="H4" s="57"/>
    </row>
    <row r="5" spans="1:8" s="9" customFormat="1" ht="15.75" x14ac:dyDescent="0.25">
      <c r="A5" s="53"/>
      <c r="B5" s="20" t="s">
        <v>9</v>
      </c>
      <c r="C5" s="55"/>
      <c r="D5" s="56"/>
      <c r="E5" s="56"/>
      <c r="F5" s="56"/>
      <c r="G5" s="56"/>
      <c r="H5" s="56"/>
    </row>
    <row r="6" spans="1:8" s="9" customFormat="1" ht="15.75" x14ac:dyDescent="0.25">
      <c r="A6" s="53"/>
      <c r="B6" s="20"/>
      <c r="C6" s="55"/>
      <c r="D6" s="56"/>
      <c r="E6" s="56"/>
      <c r="F6" s="56"/>
      <c r="G6" s="56"/>
      <c r="H6" s="56"/>
    </row>
    <row r="7" spans="1:8" s="9" customFormat="1" x14ac:dyDescent="0.2">
      <c r="A7" s="53"/>
      <c r="B7" s="26" t="s">
        <v>71</v>
      </c>
      <c r="C7" s="58"/>
      <c r="D7" s="57"/>
      <c r="E7" s="57"/>
      <c r="F7" s="57"/>
      <c r="G7" s="57"/>
      <c r="H7" s="57"/>
    </row>
    <row r="8" spans="1:8" s="9" customFormat="1" x14ac:dyDescent="0.25">
      <c r="A8" s="53"/>
      <c r="B8" s="29" t="s">
        <v>96</v>
      </c>
      <c r="C8" s="60"/>
      <c r="D8" s="60"/>
      <c r="E8" s="60"/>
      <c r="F8" s="60"/>
      <c r="G8" s="60"/>
      <c r="H8" s="60"/>
    </row>
    <row r="9" spans="1:8" s="9" customFormat="1" x14ac:dyDescent="0.25">
      <c r="A9" s="53"/>
      <c r="B9" s="29" t="s">
        <v>97</v>
      </c>
      <c r="C9" s="60"/>
      <c r="D9" s="60"/>
      <c r="E9" s="60"/>
      <c r="F9" s="60"/>
      <c r="G9" s="60"/>
      <c r="H9" s="60"/>
    </row>
    <row r="10" spans="1:8" s="9" customFormat="1" x14ac:dyDescent="0.25">
      <c r="A10" s="53"/>
      <c r="B10" s="59"/>
      <c r="C10" s="60"/>
      <c r="D10" s="60"/>
      <c r="E10" s="60"/>
      <c r="F10" s="60"/>
      <c r="G10" s="60"/>
      <c r="H10" s="60"/>
    </row>
    <row r="11" spans="1:8" s="6" customFormat="1" ht="21.75" customHeight="1" x14ac:dyDescent="0.25">
      <c r="A11" s="61"/>
      <c r="B11" s="82">
        <v>1</v>
      </c>
      <c r="C11" s="82">
        <v>2</v>
      </c>
      <c r="D11" s="82">
        <v>3</v>
      </c>
      <c r="E11" s="82">
        <v>4</v>
      </c>
      <c r="F11" s="82">
        <v>5</v>
      </c>
      <c r="G11" s="82">
        <v>6</v>
      </c>
      <c r="H11" s="82">
        <v>7</v>
      </c>
    </row>
    <row r="12" spans="1:8" s="7" customFormat="1" ht="45.75" customHeight="1" x14ac:dyDescent="0.25">
      <c r="A12" s="62"/>
      <c r="B12" s="82" t="s">
        <v>7</v>
      </c>
      <c r="C12" s="82" t="s">
        <v>98</v>
      </c>
      <c r="D12" s="82" t="s">
        <v>8</v>
      </c>
      <c r="E12" s="82" t="s">
        <v>99</v>
      </c>
      <c r="F12" s="82" t="s">
        <v>100</v>
      </c>
      <c r="G12" s="83" t="s">
        <v>101</v>
      </c>
      <c r="H12" s="83" t="s">
        <v>102</v>
      </c>
    </row>
    <row r="13" spans="1:8" x14ac:dyDescent="0.25">
      <c r="A13" s="63"/>
      <c r="B13" s="64" t="s">
        <v>11</v>
      </c>
      <c r="C13" s="37" t="s">
        <v>78</v>
      </c>
      <c r="D13" s="65"/>
      <c r="E13" s="65"/>
      <c r="F13" s="66"/>
      <c r="G13" s="67"/>
      <c r="H13" s="67"/>
    </row>
    <row r="14" spans="1:8" ht="30" x14ac:dyDescent="0.25">
      <c r="A14" s="63"/>
      <c r="B14" s="68" t="s">
        <v>12</v>
      </c>
      <c r="C14" s="40" t="s">
        <v>79</v>
      </c>
      <c r="D14" s="69" t="s">
        <v>5</v>
      </c>
      <c r="E14" s="69">
        <v>250</v>
      </c>
      <c r="F14" s="69">
        <v>40</v>
      </c>
      <c r="G14" s="79">
        <f>'Printed visibility items'!F17</f>
        <v>0</v>
      </c>
      <c r="H14" s="79">
        <f>G14*E14*F14</f>
        <v>0</v>
      </c>
    </row>
    <row r="15" spans="1:8" ht="30" x14ac:dyDescent="0.25">
      <c r="A15" s="63"/>
      <c r="B15" s="68" t="s">
        <v>13</v>
      </c>
      <c r="C15" s="40" t="s">
        <v>80</v>
      </c>
      <c r="D15" s="69" t="s">
        <v>5</v>
      </c>
      <c r="E15" s="69">
        <v>700</v>
      </c>
      <c r="F15" s="69">
        <v>30</v>
      </c>
      <c r="G15" s="79">
        <f>'Printed visibility items'!F18</f>
        <v>0</v>
      </c>
      <c r="H15" s="79">
        <f>G15*E15*F15</f>
        <v>0</v>
      </c>
    </row>
    <row r="16" spans="1:8" ht="30" x14ac:dyDescent="0.25">
      <c r="A16" s="63"/>
      <c r="B16" s="68" t="s">
        <v>14</v>
      </c>
      <c r="C16" s="40" t="s">
        <v>81</v>
      </c>
      <c r="D16" s="69" t="s">
        <v>5</v>
      </c>
      <c r="E16" s="69">
        <v>1000</v>
      </c>
      <c r="F16" s="69">
        <v>6</v>
      </c>
      <c r="G16" s="79">
        <f>'Printed visibility items'!F19</f>
        <v>0</v>
      </c>
      <c r="H16" s="79">
        <f t="shared" ref="H16:H17" si="0">G16*E16*F16</f>
        <v>0</v>
      </c>
    </row>
    <row r="17" spans="1:8" ht="30" x14ac:dyDescent="0.25">
      <c r="A17" s="63"/>
      <c r="B17" s="68" t="s">
        <v>15</v>
      </c>
      <c r="C17" s="40" t="s">
        <v>82</v>
      </c>
      <c r="D17" s="69" t="s">
        <v>5</v>
      </c>
      <c r="E17" s="69">
        <v>2000</v>
      </c>
      <c r="F17" s="69">
        <v>3</v>
      </c>
      <c r="G17" s="79">
        <f>'Printed visibility items'!F20</f>
        <v>0</v>
      </c>
      <c r="H17" s="79">
        <f t="shared" si="0"/>
        <v>0</v>
      </c>
    </row>
    <row r="18" spans="1:8" s="8" customFormat="1" x14ac:dyDescent="0.25">
      <c r="A18" s="70"/>
      <c r="B18" s="66" t="s">
        <v>16</v>
      </c>
      <c r="C18" s="37" t="s">
        <v>83</v>
      </c>
      <c r="D18" s="65"/>
      <c r="E18" s="65"/>
      <c r="F18" s="66"/>
      <c r="G18" s="44"/>
      <c r="H18" s="44"/>
    </row>
    <row r="19" spans="1:8" x14ac:dyDescent="0.25">
      <c r="A19" s="63"/>
      <c r="B19" s="71" t="s">
        <v>17</v>
      </c>
      <c r="C19" s="40" t="s">
        <v>109</v>
      </c>
      <c r="D19" s="69" t="s">
        <v>5</v>
      </c>
      <c r="E19" s="69">
        <v>1</v>
      </c>
      <c r="F19" s="69">
        <v>1</v>
      </c>
      <c r="G19" s="84">
        <f>'Printed visibility items'!F22</f>
        <v>0</v>
      </c>
      <c r="H19" s="84">
        <f>G19*E19*F19</f>
        <v>0</v>
      </c>
    </row>
    <row r="20" spans="1:8" ht="30" x14ac:dyDescent="0.25">
      <c r="A20" s="63"/>
      <c r="B20" s="71" t="s">
        <v>18</v>
      </c>
      <c r="C20" s="40" t="s">
        <v>105</v>
      </c>
      <c r="D20" s="69" t="s">
        <v>5</v>
      </c>
      <c r="E20" s="69">
        <v>49</v>
      </c>
      <c r="F20" s="69">
        <v>20</v>
      </c>
      <c r="G20" s="84">
        <f>'Printed visibility items'!F23</f>
        <v>0</v>
      </c>
      <c r="H20" s="84">
        <f>G20*E20*F20</f>
        <v>0</v>
      </c>
    </row>
    <row r="21" spans="1:8" ht="30" x14ac:dyDescent="0.25">
      <c r="A21" s="63"/>
      <c r="B21" s="71" t="s">
        <v>19</v>
      </c>
      <c r="C21" s="40" t="s">
        <v>107</v>
      </c>
      <c r="D21" s="69" t="s">
        <v>5</v>
      </c>
      <c r="E21" s="69">
        <v>60</v>
      </c>
      <c r="F21" s="69">
        <v>10</v>
      </c>
      <c r="G21" s="84">
        <f>'Printed visibility items'!F24</f>
        <v>0</v>
      </c>
      <c r="H21" s="84">
        <f t="shared" ref="H21:H23" si="1">G21*E21*F21</f>
        <v>0</v>
      </c>
    </row>
    <row r="22" spans="1:8" ht="30" x14ac:dyDescent="0.25">
      <c r="A22" s="63"/>
      <c r="B22" s="71" t="s">
        <v>20</v>
      </c>
      <c r="C22" s="40" t="s">
        <v>114</v>
      </c>
      <c r="D22" s="69" t="s">
        <v>5</v>
      </c>
      <c r="E22" s="69">
        <v>120</v>
      </c>
      <c r="F22" s="69">
        <v>5</v>
      </c>
      <c r="G22" s="84">
        <f>'Printed visibility items'!F25</f>
        <v>0</v>
      </c>
      <c r="H22" s="84">
        <f t="shared" si="1"/>
        <v>0</v>
      </c>
    </row>
    <row r="23" spans="1:8" ht="30" x14ac:dyDescent="0.25">
      <c r="A23" s="63"/>
      <c r="B23" s="71" t="s">
        <v>21</v>
      </c>
      <c r="C23" s="40" t="s">
        <v>115</v>
      </c>
      <c r="D23" s="69" t="s">
        <v>5</v>
      </c>
      <c r="E23" s="69">
        <v>200</v>
      </c>
      <c r="F23" s="69">
        <v>4</v>
      </c>
      <c r="G23" s="84">
        <f>'Printed visibility items'!F26</f>
        <v>0</v>
      </c>
      <c r="H23" s="84">
        <f t="shared" si="1"/>
        <v>0</v>
      </c>
    </row>
    <row r="24" spans="1:8" x14ac:dyDescent="0.25">
      <c r="A24" s="63"/>
      <c r="B24" s="66" t="s">
        <v>22</v>
      </c>
      <c r="C24" s="37" t="s">
        <v>10</v>
      </c>
      <c r="D24" s="65"/>
      <c r="E24" s="65"/>
      <c r="F24" s="66"/>
      <c r="G24" s="44"/>
      <c r="H24" s="44"/>
    </row>
    <row r="25" spans="1:8" x14ac:dyDescent="0.25">
      <c r="A25" s="63"/>
      <c r="B25" s="71" t="s">
        <v>26</v>
      </c>
      <c r="C25" s="40" t="s">
        <v>110</v>
      </c>
      <c r="D25" s="69" t="s">
        <v>5</v>
      </c>
      <c r="E25" s="69">
        <v>1</v>
      </c>
      <c r="F25" s="69">
        <v>1</v>
      </c>
      <c r="G25" s="84">
        <f>'Printed visibility items'!F28</f>
        <v>0</v>
      </c>
      <c r="H25" s="84">
        <f t="shared" ref="H25:H29" si="2">G25*E25*F25</f>
        <v>0</v>
      </c>
    </row>
    <row r="26" spans="1:8" ht="30" x14ac:dyDescent="0.25">
      <c r="A26" s="63"/>
      <c r="B26" s="71" t="s">
        <v>27</v>
      </c>
      <c r="C26" s="40" t="s">
        <v>106</v>
      </c>
      <c r="D26" s="69" t="s">
        <v>5</v>
      </c>
      <c r="E26" s="69">
        <v>200</v>
      </c>
      <c r="F26" s="69">
        <v>20</v>
      </c>
      <c r="G26" s="84">
        <f>'Printed visibility items'!F29</f>
        <v>0</v>
      </c>
      <c r="H26" s="84">
        <f t="shared" si="2"/>
        <v>0</v>
      </c>
    </row>
    <row r="27" spans="1:8" ht="30" x14ac:dyDescent="0.25">
      <c r="A27" s="63"/>
      <c r="B27" s="71" t="s">
        <v>28</v>
      </c>
      <c r="C27" s="40" t="s">
        <v>23</v>
      </c>
      <c r="D27" s="69" t="s">
        <v>5</v>
      </c>
      <c r="E27" s="69">
        <v>750</v>
      </c>
      <c r="F27" s="69">
        <v>6</v>
      </c>
      <c r="G27" s="84">
        <f>'Printed visibility items'!F30</f>
        <v>0</v>
      </c>
      <c r="H27" s="84">
        <f t="shared" si="2"/>
        <v>0</v>
      </c>
    </row>
    <row r="28" spans="1:8" ht="30" x14ac:dyDescent="0.25">
      <c r="A28" s="63"/>
      <c r="B28" s="71" t="s">
        <v>29</v>
      </c>
      <c r="C28" s="40" t="s">
        <v>24</v>
      </c>
      <c r="D28" s="69" t="s">
        <v>5</v>
      </c>
      <c r="E28" s="69">
        <v>1000</v>
      </c>
      <c r="F28" s="69">
        <v>5</v>
      </c>
      <c r="G28" s="84">
        <f>'Printed visibility items'!F31</f>
        <v>0</v>
      </c>
      <c r="H28" s="84">
        <f t="shared" si="2"/>
        <v>0</v>
      </c>
    </row>
    <row r="29" spans="1:8" ht="30" x14ac:dyDescent="0.25">
      <c r="A29" s="63"/>
      <c r="B29" s="71" t="s">
        <v>30</v>
      </c>
      <c r="C29" s="40" t="s">
        <v>25</v>
      </c>
      <c r="D29" s="69" t="s">
        <v>5</v>
      </c>
      <c r="E29" s="69">
        <v>2500</v>
      </c>
      <c r="F29" s="69">
        <v>3</v>
      </c>
      <c r="G29" s="84">
        <f>'Printed visibility items'!F32</f>
        <v>0</v>
      </c>
      <c r="H29" s="84">
        <f t="shared" si="2"/>
        <v>0</v>
      </c>
    </row>
    <row r="30" spans="1:8" x14ac:dyDescent="0.25">
      <c r="A30" s="63"/>
      <c r="B30" s="66" t="s">
        <v>31</v>
      </c>
      <c r="C30" s="37" t="s">
        <v>37</v>
      </c>
      <c r="D30" s="65"/>
      <c r="E30" s="65"/>
      <c r="F30" s="66"/>
      <c r="G30" s="44"/>
      <c r="H30" s="44"/>
    </row>
    <row r="31" spans="1:8" x14ac:dyDescent="0.25">
      <c r="A31" s="63"/>
      <c r="B31" s="71" t="s">
        <v>32</v>
      </c>
      <c r="C31" s="40" t="s">
        <v>111</v>
      </c>
      <c r="D31" s="69" t="s">
        <v>5</v>
      </c>
      <c r="E31" s="69">
        <v>1</v>
      </c>
      <c r="F31" s="69">
        <v>1</v>
      </c>
      <c r="G31" s="79">
        <f>'Printed visibility items'!F34</f>
        <v>0</v>
      </c>
      <c r="H31" s="79">
        <f t="shared" ref="H31:H35" si="3">G31*E31*F31</f>
        <v>0</v>
      </c>
    </row>
    <row r="32" spans="1:8" ht="30" x14ac:dyDescent="0.25">
      <c r="A32" s="63"/>
      <c r="B32" s="71" t="s">
        <v>33</v>
      </c>
      <c r="C32" s="40" t="s">
        <v>108</v>
      </c>
      <c r="D32" s="69" t="s">
        <v>5</v>
      </c>
      <c r="E32" s="69">
        <v>20</v>
      </c>
      <c r="F32" s="69">
        <v>100</v>
      </c>
      <c r="G32" s="79">
        <f>'Printed visibility items'!F35</f>
        <v>0</v>
      </c>
      <c r="H32" s="79">
        <f t="shared" si="3"/>
        <v>0</v>
      </c>
    </row>
    <row r="33" spans="1:8" ht="30" x14ac:dyDescent="0.25">
      <c r="A33" s="63"/>
      <c r="B33" s="71" t="s">
        <v>34</v>
      </c>
      <c r="C33" s="40" t="s">
        <v>38</v>
      </c>
      <c r="D33" s="69" t="s">
        <v>5</v>
      </c>
      <c r="E33" s="69">
        <v>50</v>
      </c>
      <c r="F33" s="69">
        <v>70</v>
      </c>
      <c r="G33" s="79">
        <f>'Printed visibility items'!F36</f>
        <v>0</v>
      </c>
      <c r="H33" s="79">
        <f t="shared" si="3"/>
        <v>0</v>
      </c>
    </row>
    <row r="34" spans="1:8" ht="30" x14ac:dyDescent="0.25">
      <c r="A34" s="63"/>
      <c r="B34" s="71" t="s">
        <v>35</v>
      </c>
      <c r="C34" s="40" t="s">
        <v>39</v>
      </c>
      <c r="D34" s="69" t="s">
        <v>5</v>
      </c>
      <c r="E34" s="69">
        <v>250</v>
      </c>
      <c r="F34" s="69">
        <v>12</v>
      </c>
      <c r="G34" s="79">
        <f>'Printed visibility items'!F37</f>
        <v>0</v>
      </c>
      <c r="H34" s="79">
        <f t="shared" si="3"/>
        <v>0</v>
      </c>
    </row>
    <row r="35" spans="1:8" ht="30" x14ac:dyDescent="0.25">
      <c r="A35" s="63"/>
      <c r="B35" s="71" t="s">
        <v>36</v>
      </c>
      <c r="C35" s="40" t="s">
        <v>40</v>
      </c>
      <c r="D35" s="69" t="s">
        <v>5</v>
      </c>
      <c r="E35" s="69">
        <v>500</v>
      </c>
      <c r="F35" s="69">
        <v>8</v>
      </c>
      <c r="G35" s="79">
        <f>'Printed visibility items'!F38</f>
        <v>0</v>
      </c>
      <c r="H35" s="79">
        <f t="shared" si="3"/>
        <v>0</v>
      </c>
    </row>
    <row r="36" spans="1:8" x14ac:dyDescent="0.25">
      <c r="A36" s="63"/>
      <c r="B36" s="66" t="s">
        <v>41</v>
      </c>
      <c r="C36" s="37" t="s">
        <v>84</v>
      </c>
      <c r="D36" s="65"/>
      <c r="E36" s="65"/>
      <c r="F36" s="66"/>
      <c r="G36" s="44"/>
      <c r="H36" s="44"/>
    </row>
    <row r="37" spans="1:8" ht="30" x14ac:dyDescent="0.25">
      <c r="A37" s="63"/>
      <c r="B37" s="71" t="s">
        <v>42</v>
      </c>
      <c r="C37" s="40" t="s">
        <v>79</v>
      </c>
      <c r="D37" s="69" t="s">
        <v>5</v>
      </c>
      <c r="E37" s="69">
        <v>250</v>
      </c>
      <c r="F37" s="69">
        <v>40</v>
      </c>
      <c r="G37" s="84">
        <f>'Printed visibility items'!F40</f>
        <v>0</v>
      </c>
      <c r="H37" s="84">
        <f>G37*E37*F37</f>
        <v>0</v>
      </c>
    </row>
    <row r="38" spans="1:8" ht="30" x14ac:dyDescent="0.25">
      <c r="A38" s="63"/>
      <c r="B38" s="71" t="s">
        <v>43</v>
      </c>
      <c r="C38" s="40" t="s">
        <v>80</v>
      </c>
      <c r="D38" s="69" t="s">
        <v>5</v>
      </c>
      <c r="E38" s="69">
        <v>700</v>
      </c>
      <c r="F38" s="69">
        <v>30</v>
      </c>
      <c r="G38" s="84">
        <f>'Printed visibility items'!F41</f>
        <v>0</v>
      </c>
      <c r="H38" s="84">
        <f t="shared" ref="H38:H40" si="4">G38*E38*F38</f>
        <v>0</v>
      </c>
    </row>
    <row r="39" spans="1:8" ht="27" customHeight="1" x14ac:dyDescent="0.25">
      <c r="A39" s="63"/>
      <c r="B39" s="71" t="s">
        <v>44</v>
      </c>
      <c r="C39" s="40" t="s">
        <v>81</v>
      </c>
      <c r="D39" s="69" t="s">
        <v>5</v>
      </c>
      <c r="E39" s="69">
        <v>1000</v>
      </c>
      <c r="F39" s="69">
        <v>6</v>
      </c>
      <c r="G39" s="84">
        <f>'Printed visibility items'!F42</f>
        <v>0</v>
      </c>
      <c r="H39" s="84">
        <f t="shared" si="4"/>
        <v>0</v>
      </c>
    </row>
    <row r="40" spans="1:8" ht="30" x14ac:dyDescent="0.25">
      <c r="A40" s="63"/>
      <c r="B40" s="71" t="s">
        <v>45</v>
      </c>
      <c r="C40" s="40" t="s">
        <v>82</v>
      </c>
      <c r="D40" s="69" t="s">
        <v>5</v>
      </c>
      <c r="E40" s="69">
        <v>2000</v>
      </c>
      <c r="F40" s="69">
        <v>3</v>
      </c>
      <c r="G40" s="84">
        <f>'Printed visibility items'!F43</f>
        <v>0</v>
      </c>
      <c r="H40" s="84">
        <f t="shared" si="4"/>
        <v>0</v>
      </c>
    </row>
    <row r="41" spans="1:8" x14ac:dyDescent="0.25">
      <c r="A41" s="63"/>
      <c r="B41" s="66" t="s">
        <v>46</v>
      </c>
      <c r="C41" s="37" t="s">
        <v>85</v>
      </c>
      <c r="D41" s="65"/>
      <c r="E41" s="65"/>
      <c r="F41" s="66"/>
      <c r="G41" s="66"/>
      <c r="H41" s="66"/>
    </row>
    <row r="42" spans="1:8" ht="30" x14ac:dyDescent="0.25">
      <c r="A42" s="63"/>
      <c r="B42" s="72" t="s">
        <v>47</v>
      </c>
      <c r="C42" s="40" t="s">
        <v>86</v>
      </c>
      <c r="D42" s="72" t="s">
        <v>5</v>
      </c>
      <c r="E42" s="72">
        <v>250</v>
      </c>
      <c r="F42" s="72">
        <v>40</v>
      </c>
      <c r="G42" s="84">
        <f>'Printed visibility items'!F45</f>
        <v>0</v>
      </c>
      <c r="H42" s="84">
        <f t="shared" ref="H42:H45" si="5">G42*E42*F42</f>
        <v>0</v>
      </c>
    </row>
    <row r="43" spans="1:8" ht="30" x14ac:dyDescent="0.25">
      <c r="A43" s="63"/>
      <c r="B43" s="71" t="s">
        <v>48</v>
      </c>
      <c r="C43" s="40" t="s">
        <v>87</v>
      </c>
      <c r="D43" s="71" t="s">
        <v>5</v>
      </c>
      <c r="E43" s="71">
        <v>700</v>
      </c>
      <c r="F43" s="71">
        <v>30</v>
      </c>
      <c r="G43" s="84">
        <f>'Printed visibility items'!F46</f>
        <v>0</v>
      </c>
      <c r="H43" s="84">
        <f t="shared" si="5"/>
        <v>0</v>
      </c>
    </row>
    <row r="44" spans="1:8" ht="30" x14ac:dyDescent="0.25">
      <c r="A44" s="63"/>
      <c r="B44" s="71" t="s">
        <v>49</v>
      </c>
      <c r="C44" s="40" t="s">
        <v>88</v>
      </c>
      <c r="D44" s="71" t="s">
        <v>5</v>
      </c>
      <c r="E44" s="71">
        <v>1000</v>
      </c>
      <c r="F44" s="71">
        <v>6</v>
      </c>
      <c r="G44" s="84">
        <f>'Printed visibility items'!F47</f>
        <v>0</v>
      </c>
      <c r="H44" s="84">
        <f t="shared" si="5"/>
        <v>0</v>
      </c>
    </row>
    <row r="45" spans="1:8" ht="30" x14ac:dyDescent="0.25">
      <c r="A45" s="63"/>
      <c r="B45" s="71" t="s">
        <v>50</v>
      </c>
      <c r="C45" s="40" t="s">
        <v>89</v>
      </c>
      <c r="D45" s="71" t="s">
        <v>5</v>
      </c>
      <c r="E45" s="71">
        <v>2000</v>
      </c>
      <c r="F45" s="71">
        <v>3</v>
      </c>
      <c r="G45" s="84">
        <f>'Printed visibility items'!F48</f>
        <v>0</v>
      </c>
      <c r="H45" s="84">
        <f t="shared" si="5"/>
        <v>0</v>
      </c>
    </row>
    <row r="46" spans="1:8" x14ac:dyDescent="0.25">
      <c r="A46" s="63"/>
      <c r="B46" s="66" t="s">
        <v>51</v>
      </c>
      <c r="C46" s="37" t="s">
        <v>52</v>
      </c>
      <c r="D46" s="65"/>
      <c r="E46" s="65"/>
      <c r="F46" s="66"/>
      <c r="G46" s="44"/>
      <c r="H46" s="44"/>
    </row>
    <row r="47" spans="1:8" x14ac:dyDescent="0.25">
      <c r="A47" s="63"/>
      <c r="B47" s="45" t="s">
        <v>53</v>
      </c>
      <c r="C47" s="48" t="s">
        <v>112</v>
      </c>
      <c r="D47" s="71" t="s">
        <v>5</v>
      </c>
      <c r="E47" s="71">
        <v>1</v>
      </c>
      <c r="F47" s="71">
        <v>1</v>
      </c>
      <c r="G47" s="79">
        <f>'Printed visibility items'!F50</f>
        <v>0</v>
      </c>
      <c r="H47" s="79">
        <f>G47*E47*F47</f>
        <v>0</v>
      </c>
    </row>
    <row r="48" spans="1:8" ht="30" x14ac:dyDescent="0.25">
      <c r="A48" s="63"/>
      <c r="B48" s="45" t="s">
        <v>54</v>
      </c>
      <c r="C48" s="48" t="s">
        <v>117</v>
      </c>
      <c r="D48" s="71" t="s">
        <v>5</v>
      </c>
      <c r="E48" s="71">
        <v>25</v>
      </c>
      <c r="F48" s="71">
        <v>12</v>
      </c>
      <c r="G48" s="79">
        <f>'Printed visibility items'!F51</f>
        <v>0</v>
      </c>
      <c r="H48" s="79">
        <f>G48*E48*F48</f>
        <v>0</v>
      </c>
    </row>
    <row r="49" spans="1:8" ht="30" x14ac:dyDescent="0.25">
      <c r="A49" s="63"/>
      <c r="B49" s="45" t="s">
        <v>55</v>
      </c>
      <c r="C49" s="48" t="s">
        <v>90</v>
      </c>
      <c r="D49" s="71" t="s">
        <v>5</v>
      </c>
      <c r="E49" s="71">
        <v>50</v>
      </c>
      <c r="F49" s="71">
        <v>8</v>
      </c>
      <c r="G49" s="79">
        <f>'Printed visibility items'!F52</f>
        <v>0</v>
      </c>
      <c r="H49" s="79">
        <f>G49*E49*F49</f>
        <v>0</v>
      </c>
    </row>
    <row r="50" spans="1:8" ht="30" x14ac:dyDescent="0.25">
      <c r="A50" s="63"/>
      <c r="B50" s="45" t="s">
        <v>56</v>
      </c>
      <c r="C50" s="48" t="s">
        <v>91</v>
      </c>
      <c r="D50" s="71" t="s">
        <v>5</v>
      </c>
      <c r="E50" s="71">
        <v>200</v>
      </c>
      <c r="F50" s="71">
        <v>4</v>
      </c>
      <c r="G50" s="79">
        <f>'Printed visibility items'!F53</f>
        <v>0</v>
      </c>
      <c r="H50" s="79">
        <f>G50*E50*F50</f>
        <v>0</v>
      </c>
    </row>
    <row r="51" spans="1:8" x14ac:dyDescent="0.25">
      <c r="A51" s="63"/>
      <c r="B51" s="66" t="s">
        <v>57</v>
      </c>
      <c r="C51" s="37" t="s">
        <v>67</v>
      </c>
      <c r="D51" s="65"/>
      <c r="E51" s="65"/>
      <c r="F51" s="66"/>
      <c r="G51" s="44"/>
      <c r="H51" s="44"/>
    </row>
    <row r="52" spans="1:8" x14ac:dyDescent="0.25">
      <c r="A52" s="63"/>
      <c r="B52" s="71" t="s">
        <v>59</v>
      </c>
      <c r="C52" s="48" t="s">
        <v>113</v>
      </c>
      <c r="D52" s="71" t="s">
        <v>5</v>
      </c>
      <c r="E52" s="71">
        <v>1</v>
      </c>
      <c r="F52" s="71">
        <v>1</v>
      </c>
      <c r="G52" s="79">
        <f>'Printed visibility items'!F55</f>
        <v>0</v>
      </c>
      <c r="H52" s="79">
        <f t="shared" ref="H52:H54" si="6">G52*E52*F52</f>
        <v>0</v>
      </c>
    </row>
    <row r="53" spans="1:8" ht="30" x14ac:dyDescent="0.25">
      <c r="A53" s="63"/>
      <c r="B53" s="71" t="s">
        <v>60</v>
      </c>
      <c r="C53" s="48" t="s">
        <v>118</v>
      </c>
      <c r="D53" s="71" t="s">
        <v>5</v>
      </c>
      <c r="E53" s="71">
        <v>25</v>
      </c>
      <c r="F53" s="71">
        <v>12</v>
      </c>
      <c r="G53" s="79">
        <f>'Printed visibility items'!F56</f>
        <v>0</v>
      </c>
      <c r="H53" s="79">
        <f t="shared" si="6"/>
        <v>0</v>
      </c>
    </row>
    <row r="54" spans="1:8" ht="30" x14ac:dyDescent="0.25">
      <c r="A54" s="63"/>
      <c r="B54" s="71" t="s">
        <v>61</v>
      </c>
      <c r="C54" s="48" t="s">
        <v>92</v>
      </c>
      <c r="D54" s="71" t="s">
        <v>5</v>
      </c>
      <c r="E54" s="71">
        <v>50</v>
      </c>
      <c r="F54" s="71">
        <v>8</v>
      </c>
      <c r="G54" s="79">
        <f>'Printed visibility items'!F57</f>
        <v>0</v>
      </c>
      <c r="H54" s="79">
        <f t="shared" si="6"/>
        <v>0</v>
      </c>
    </row>
    <row r="55" spans="1:8" ht="30" x14ac:dyDescent="0.25">
      <c r="A55" s="63"/>
      <c r="B55" s="71" t="s">
        <v>62</v>
      </c>
      <c r="C55" s="48" t="s">
        <v>93</v>
      </c>
      <c r="D55" s="71" t="s">
        <v>5</v>
      </c>
      <c r="E55" s="71">
        <v>200</v>
      </c>
      <c r="F55" s="71">
        <v>4</v>
      </c>
      <c r="G55" s="79">
        <f>'Printed visibility items'!F58</f>
        <v>0</v>
      </c>
      <c r="H55" s="79">
        <f t="shared" ref="H55" si="7">G55*E55*F55</f>
        <v>0</v>
      </c>
    </row>
    <row r="56" spans="1:8" ht="21.75" customHeight="1" x14ac:dyDescent="0.25">
      <c r="A56" s="63"/>
      <c r="B56" s="66" t="s">
        <v>58</v>
      </c>
      <c r="C56" s="37" t="s">
        <v>68</v>
      </c>
      <c r="D56" s="65"/>
      <c r="E56" s="65"/>
      <c r="F56" s="66"/>
      <c r="G56" s="44"/>
      <c r="H56" s="44"/>
    </row>
    <row r="57" spans="1:8" x14ac:dyDescent="0.25">
      <c r="A57" s="63"/>
      <c r="B57" s="71" t="s">
        <v>63</v>
      </c>
      <c r="C57" s="48" t="s">
        <v>116</v>
      </c>
      <c r="D57" s="71" t="s">
        <v>5</v>
      </c>
      <c r="E57" s="71">
        <v>1</v>
      </c>
      <c r="F57" s="71">
        <v>1</v>
      </c>
      <c r="G57" s="79">
        <f>'Printed visibility items'!F60</f>
        <v>0</v>
      </c>
      <c r="H57" s="79">
        <f>G57*E57*F57</f>
        <v>0</v>
      </c>
    </row>
    <row r="58" spans="1:8" ht="30" x14ac:dyDescent="0.25">
      <c r="A58" s="63"/>
      <c r="B58" s="71" t="s">
        <v>64</v>
      </c>
      <c r="C58" s="48" t="s">
        <v>119</v>
      </c>
      <c r="D58" s="71" t="s">
        <v>5</v>
      </c>
      <c r="E58" s="71">
        <v>25</v>
      </c>
      <c r="F58" s="71">
        <v>12</v>
      </c>
      <c r="G58" s="79">
        <f>'Printed visibility items'!F61</f>
        <v>0</v>
      </c>
      <c r="H58" s="79">
        <f t="shared" ref="H58:H60" si="8">G58*E58*F58</f>
        <v>0</v>
      </c>
    </row>
    <row r="59" spans="1:8" ht="30" x14ac:dyDescent="0.25">
      <c r="A59" s="63"/>
      <c r="B59" s="71" t="s">
        <v>65</v>
      </c>
      <c r="C59" s="48" t="s">
        <v>94</v>
      </c>
      <c r="D59" s="71" t="s">
        <v>5</v>
      </c>
      <c r="E59" s="71">
        <v>50</v>
      </c>
      <c r="F59" s="71">
        <v>8</v>
      </c>
      <c r="G59" s="79">
        <f>'Printed visibility items'!F62</f>
        <v>0</v>
      </c>
      <c r="H59" s="79">
        <f t="shared" si="8"/>
        <v>0</v>
      </c>
    </row>
    <row r="60" spans="1:8" ht="30" x14ac:dyDescent="0.25">
      <c r="A60" s="63"/>
      <c r="B60" s="71" t="s">
        <v>66</v>
      </c>
      <c r="C60" s="48" t="s">
        <v>95</v>
      </c>
      <c r="D60" s="71" t="s">
        <v>5</v>
      </c>
      <c r="E60" s="71">
        <v>200</v>
      </c>
      <c r="F60" s="71">
        <v>4</v>
      </c>
      <c r="G60" s="79">
        <f>'Printed visibility items'!F63</f>
        <v>0</v>
      </c>
      <c r="H60" s="79">
        <f t="shared" si="8"/>
        <v>0</v>
      </c>
    </row>
    <row r="61" spans="1:8" x14ac:dyDescent="0.25">
      <c r="A61" s="4"/>
      <c r="B61" s="90" t="s">
        <v>103</v>
      </c>
      <c r="C61" s="91"/>
      <c r="D61" s="91"/>
      <c r="E61" s="91"/>
      <c r="F61" s="91"/>
      <c r="G61" s="91"/>
      <c r="H61" s="85">
        <f>SUM(H14:H17, H19:H23, H25:H29, H31:H35, H37:H40, H42:H45, H47:H50, H52:H55, H57:H60)</f>
        <v>0</v>
      </c>
    </row>
    <row r="62" spans="1:8" x14ac:dyDescent="0.25">
      <c r="A62" s="4"/>
      <c r="B62" s="73"/>
      <c r="C62" s="74"/>
      <c r="D62" s="75"/>
      <c r="E62" s="75"/>
      <c r="F62" s="73"/>
      <c r="G62" s="4"/>
      <c r="H62" s="4"/>
    </row>
    <row r="63" spans="1:8" x14ac:dyDescent="0.25">
      <c r="A63" s="63"/>
      <c r="B63" s="76" t="s">
        <v>0</v>
      </c>
      <c r="C63" s="77"/>
      <c r="D63" s="77"/>
      <c r="E63" s="77"/>
      <c r="F63" s="4"/>
      <c r="G63" s="4"/>
      <c r="H63" s="4"/>
    </row>
    <row r="64" spans="1:8" x14ac:dyDescent="0.25">
      <c r="A64" s="63"/>
      <c r="B64" s="78"/>
      <c r="C64" s="4"/>
      <c r="D64" s="4"/>
      <c r="E64" s="4"/>
      <c r="F64" s="4"/>
      <c r="G64" s="4"/>
      <c r="H64" s="4"/>
    </row>
    <row r="65" spans="1:8" x14ac:dyDescent="0.25">
      <c r="A65" s="92" t="s">
        <v>1</v>
      </c>
      <c r="B65" s="92"/>
      <c r="C65" s="77"/>
      <c r="D65" s="77"/>
      <c r="E65" s="77"/>
      <c r="F65" s="4"/>
      <c r="G65" s="4"/>
      <c r="H65" s="4"/>
    </row>
    <row r="66" spans="1:8" x14ac:dyDescent="0.25">
      <c r="A66" s="63"/>
      <c r="B66" s="76"/>
      <c r="C66" s="4"/>
      <c r="D66" s="4"/>
      <c r="E66" s="4"/>
      <c r="F66" s="4"/>
      <c r="G66" s="4"/>
      <c r="H66" s="4"/>
    </row>
    <row r="67" spans="1:8" x14ac:dyDescent="0.25">
      <c r="A67" s="63"/>
      <c r="B67" s="76" t="s">
        <v>2</v>
      </c>
      <c r="C67" s="77"/>
      <c r="D67" s="77"/>
      <c r="E67" s="77"/>
      <c r="F67" s="4"/>
      <c r="G67" s="4"/>
      <c r="H67" s="4"/>
    </row>
    <row r="68" spans="1:8" x14ac:dyDescent="0.25">
      <c r="A68" s="4"/>
      <c r="B68" s="73"/>
      <c r="C68" s="74"/>
      <c r="D68" s="75"/>
      <c r="E68" s="75"/>
      <c r="F68" s="73"/>
      <c r="G68" s="4"/>
      <c r="H68" s="4"/>
    </row>
    <row r="69" spans="1:8" x14ac:dyDescent="0.25">
      <c r="A69" s="4"/>
      <c r="B69" s="73"/>
      <c r="C69" s="74"/>
      <c r="D69" s="75"/>
      <c r="E69" s="75"/>
      <c r="F69" s="73"/>
      <c r="G69" s="4"/>
      <c r="H69" s="4"/>
    </row>
    <row r="70" spans="1:8" x14ac:dyDescent="0.25">
      <c r="A70" s="11"/>
      <c r="B70" s="12"/>
      <c r="C70" s="10"/>
      <c r="D70" s="13"/>
      <c r="E70" s="13"/>
      <c r="F70" s="12"/>
      <c r="G70" s="11"/>
      <c r="H70" s="11"/>
    </row>
  </sheetData>
  <sheetProtection algorithmName="SHA-512" hashValue="dO2vAHCex7R6FVJ15tz322A+Yfo3xBLQ81UQpSvpDzCTXaLJwbn75nYuMNhUMQq0ezWtXlee/VpDgxiIWqpykg==" saltValue="wOBr/gDn6OJd1jyc7B2SRA==" spinCount="100000" sheet="1" objects="1" scenarios="1"/>
  <mergeCells count="2">
    <mergeCell ref="B61:G61"/>
    <mergeCell ref="A65:B65"/>
  </mergeCells>
  <pageMargins left="0.25" right="0.359375" top="0.75" bottom="0.75" header="0.3" footer="0.3"/>
  <pageSetup paperSize="9" scale="75" fitToHeight="0" orientation="portrait" cellComments="asDisplayed" r:id="rId1"/>
  <headerFooter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530A2EC02A34296309F912726C93F" ma:contentTypeVersion="5" ma:contentTypeDescription="Create a new document." ma:contentTypeScope="" ma:versionID="42c5f12f032ddbade56aa093fddb242b">
  <xsd:schema xmlns:xsd="http://www.w3.org/2001/XMLSchema" xmlns:xs="http://www.w3.org/2001/XMLSchema" xmlns:p="http://schemas.microsoft.com/office/2006/metadata/properties" xmlns:ns1="http://schemas.microsoft.com/sharepoint/v3" xmlns:ns2="f0f08155-700c-4cbb-9a3d-92268cae1999" xmlns:ns3="ac0ab772-77d4-42e3-8f4a-ed0681c6d830" targetNamespace="http://schemas.microsoft.com/office/2006/metadata/properties" ma:root="true" ma:fieldsID="708bc138d4366ce536487531601b25e1" ns1:_="" ns2:_="" ns3:_="">
    <xsd:import namespace="http://schemas.microsoft.com/sharepoint/v3"/>
    <xsd:import namespace="f0f08155-700c-4cbb-9a3d-92268cae1999"/>
    <xsd:import namespace="ac0ab772-77d4-42e3-8f4a-ed0681c6d83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f08155-700c-4cbb-9a3d-92268cae1999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ab772-77d4-42e3-8f4a-ed0681c6d83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0f08155-700c-4cbb-9a3d-92268cae1999">UTQYN7KN4WQH-914046095-67737</_dlc_DocId>
    <_dlc_DocIdUrl xmlns="f0f08155-700c-4cbb-9a3d-92268cae1999">
      <Url>https://portal.euam-ukraine.eu/procurement/_layouts/15/DocIdRedir.aspx?ID=UTQYN7KN4WQH-914046095-67737</Url>
      <Description>UTQYN7KN4WQH-914046095-67737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24C5CB1-D423-4D3F-9D1C-B1D80E4B57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4172B1-7550-4BA7-B258-BE412FFCF8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f08155-700c-4cbb-9a3d-92268cae1999"/>
    <ds:schemaRef ds:uri="ac0ab772-77d4-42e3-8f4a-ed0681c6d8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3DF24B-08D7-4087-94BD-E8522871DE45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sharepoint/v3"/>
    <ds:schemaRef ds:uri="ac0ab772-77d4-42e3-8f4a-ed0681c6d830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f0f08155-700c-4cbb-9a3d-92268cae1999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F1C79764-73D0-4EC6-8DC1-CA885063848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Printed visibility items</vt:lpstr>
      <vt:lpstr>Hypothetical scenario</vt:lpstr>
      <vt:lpstr>'Hypothetical scenario'!Print_Area</vt:lpstr>
      <vt:lpstr>'Printed visibility items'!Print_Area</vt:lpstr>
      <vt:lpstr>'Hypothetical scenario'!Print_Titles</vt:lpstr>
    </vt:vector>
  </TitlesOfParts>
  <Company>EUAM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Oleksandra Bilokon</dc:creator>
  <cp:lastModifiedBy>Iryna Maruseichenko</cp:lastModifiedBy>
  <cp:lastPrinted>2018-08-20T08:42:25Z</cp:lastPrinted>
  <dcterms:created xsi:type="dcterms:W3CDTF">2016-04-22T14:03:04Z</dcterms:created>
  <dcterms:modified xsi:type="dcterms:W3CDTF">2018-08-22T14:21:33Z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58b4b1e1-9099-4389-abb8-5728b86a60aa</vt:lpwstr>
  </property>
  <property fmtid="{D5CDD505-2E9C-101B-9397-08002B2CF9AE}" pid="3" name="ContentTypeId">
    <vt:lpwstr>0x010100C36530A2EC02A34296309F912726C93F</vt:lpwstr>
  </property>
</Properties>
</file>