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https://portal.euam-ukraine.eu/procurement/Shared Documents/2018 tenders/EUAM-18-47 Visibility Items/2. Tender dossier/B/"/>
    </mc:Choice>
  </mc:AlternateContent>
  <bookViews>
    <workbookView xWindow="0" yWindow="0" windowWidth="11310" windowHeight="4695" tabRatio="681" activeTab="1"/>
  </bookViews>
  <sheets>
    <sheet name="VIP visibility items" sheetId="42" r:id="rId1"/>
    <sheet name="Hypothetical scenario" sheetId="41" r:id="rId2"/>
  </sheets>
  <externalReferences>
    <externalReference r:id="rId3"/>
  </externalReferences>
  <definedNames>
    <definedName name="_xlnm.Print_Area" localSheetId="1">'Hypothetical scenario'!$A$1:$H$55</definedName>
    <definedName name="_xlnm.Print_Titles" localSheetId="1">'Hypothetical scenario'!#REF!</definedName>
    <definedName name="_xlnm.Print_Titles" localSheetId="0">'VIP visibility items'!#REF!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41" l="1"/>
  <c r="H53" i="41" s="1"/>
  <c r="G52" i="41"/>
  <c r="H52" i="41" s="1"/>
  <c r="G50" i="41"/>
  <c r="G49" i="41"/>
  <c r="H49" i="41" s="1"/>
  <c r="G47" i="41"/>
  <c r="H47" i="41" s="1"/>
  <c r="G46" i="41"/>
  <c r="H46" i="41" s="1"/>
  <c r="G44" i="41"/>
  <c r="G43" i="41"/>
  <c r="H43" i="41" s="1"/>
  <c r="G40" i="41"/>
  <c r="G41" i="41"/>
  <c r="G39" i="41"/>
  <c r="H39" i="41" s="1"/>
  <c r="G37" i="41"/>
  <c r="H37" i="41" s="1"/>
  <c r="G36" i="41"/>
  <c r="G34" i="41"/>
  <c r="H34" i="41" s="1"/>
  <c r="G33" i="41"/>
  <c r="H33" i="41" s="1"/>
  <c r="G31" i="41"/>
  <c r="H31" i="41" s="1"/>
  <c r="G30" i="41"/>
  <c r="G27" i="41"/>
  <c r="H27" i="41" s="1"/>
  <c r="G28" i="41"/>
  <c r="H28" i="41" s="1"/>
  <c r="G26" i="41"/>
  <c r="H26" i="41" s="1"/>
  <c r="G23" i="41"/>
  <c r="H23" i="41" s="1"/>
  <c r="G24" i="41"/>
  <c r="G22" i="41"/>
  <c r="G19" i="41"/>
  <c r="G20" i="41"/>
  <c r="H20" i="41" s="1"/>
  <c r="G18" i="41"/>
  <c r="H18" i="41" s="1"/>
  <c r="G15" i="41"/>
  <c r="H15" i="41" s="1"/>
  <c r="G16" i="41"/>
  <c r="H16" i="41" s="1"/>
  <c r="G14" i="41"/>
  <c r="H50" i="41"/>
  <c r="H44" i="41"/>
  <c r="H41" i="41"/>
  <c r="H40" i="41"/>
  <c r="H36" i="41"/>
  <c r="H30" i="41"/>
  <c r="H24" i="41"/>
  <c r="H22" i="41"/>
  <c r="H19" i="41"/>
  <c r="H14" i="41"/>
  <c r="H54" i="41" l="1"/>
</calcChain>
</file>

<file path=xl/sharedStrings.xml><?xml version="1.0" encoding="utf-8"?>
<sst xmlns="http://schemas.openxmlformats.org/spreadsheetml/2006/main" count="261" uniqueCount="114">
  <si>
    <t>Company:</t>
  </si>
  <si>
    <t>Name:</t>
  </si>
  <si>
    <t>Date:</t>
  </si>
  <si>
    <t>Tenderers are requested to complete the template below and take note of the following:</t>
  </si>
  <si>
    <t xml:space="preserve">3. All fields (in yellow) must be filled in. </t>
  </si>
  <si>
    <t>item</t>
  </si>
  <si>
    <t xml:space="preserve">2. Yellow fields in column 5 are to be filled in by the tenderer. The prices shall be stated in EUR excluding VAT. </t>
  </si>
  <si>
    <t>Item Number</t>
  </si>
  <si>
    <t>Unit</t>
  </si>
  <si>
    <t>HYPOTHETICAL SCENARIO</t>
  </si>
  <si>
    <t>P-9.1</t>
  </si>
  <si>
    <t>P-9.2</t>
  </si>
  <si>
    <t xml:space="preserve">Title: Supply of Visibility items for EUAM activities </t>
  </si>
  <si>
    <t>Lot 1: Printed visibility items</t>
  </si>
  <si>
    <t>IMPORTANT NOTES</t>
  </si>
  <si>
    <t>1. Columns 1-4 are completed by EUAM Ukraine and show the required supplies (not to be modified by the tenderer).</t>
  </si>
  <si>
    <t>Annex IV: BUDGET</t>
  </si>
  <si>
    <t xml:space="preserve">4. The prices incicated below shall be for items as offered by Tenderer in Annex III, Lot1. </t>
  </si>
  <si>
    <t>5. The prices shall be all inclusive (including packing, delivery, unloading, etc.)</t>
  </si>
  <si>
    <t>Unit Price (EUR)
excluding VAT , DDP* EUAM Kyiv</t>
  </si>
  <si>
    <t>Quantity</t>
  </si>
  <si>
    <t>* DDP — Incoterms 2010 International Chamber of Commerce http://www.iccwbo.org/products-and-services/trade-facilitation/incoterms-2010/the-incoterms-rules/</t>
  </si>
  <si>
    <t>1. The below stated amounts will be calculated automatically. The tenderer shall not fill them in manually or modify the Hypothetical scenario in any way.</t>
  </si>
  <si>
    <t>2. The estimated quantities and number of orders given in the Hypothetical scenario are not binding; they are used for evaluation purposes only.</t>
  </si>
  <si>
    <t>Specifications</t>
  </si>
  <si>
    <t>Estimated quantity per order</t>
  </si>
  <si>
    <t>Estimated number of orders per year</t>
  </si>
  <si>
    <t>Unit Price (EUR)
excluding VAT , DDP</t>
  </si>
  <si>
    <t>Total Price (EUR), 
excluding VAT, DDP</t>
  </si>
  <si>
    <t>Grand Total, EUR, excl. VAT:</t>
  </si>
  <si>
    <t>VIP-1</t>
  </si>
  <si>
    <t>Travel case “Leather”</t>
  </si>
  <si>
    <t>VIP-1.1</t>
  </si>
  <si>
    <t>Travel case “Leather”, price for 1 item if the ordered range is 1-10 items</t>
  </si>
  <si>
    <t>VIP-1.2</t>
  </si>
  <si>
    <t>Travel case “Leather”,  price for 1 item if the ordered range is 11-25 items</t>
  </si>
  <si>
    <t>VIP-1.3</t>
  </si>
  <si>
    <t>Travel case “Leather”, price for 1 item if the ordered range is 26-50 items</t>
  </si>
  <si>
    <t>VIP-2</t>
  </si>
  <si>
    <t>Business card case</t>
  </si>
  <si>
    <t>VIP-2.1</t>
  </si>
  <si>
    <t>Business card case, price for 1 item if the ordered range is 1-25 items</t>
  </si>
  <si>
    <t>VIP-2.2</t>
  </si>
  <si>
    <t>Business card case, price for 1 item if the ordered range is 26-50 items</t>
  </si>
  <si>
    <t>VIP-2.3</t>
  </si>
  <si>
    <t>Business card case, price for 1 item if the ordered range is 51-100 items</t>
  </si>
  <si>
    <t>VIP-3</t>
  </si>
  <si>
    <t xml:space="preserve">Glass paperweight  </t>
  </si>
  <si>
    <t>VIP-3.1</t>
  </si>
  <si>
    <t>Glass paperweight , price for 1 item if the ordered range is 1-5 items</t>
  </si>
  <si>
    <t>VIP-3.2</t>
  </si>
  <si>
    <t>Glass paperweight , price for 1 item if the ordered range is 6-10 items</t>
  </si>
  <si>
    <t>VIP-3.3</t>
  </si>
  <si>
    <t>Glass paperweight , price for 1 item if the ordered range is 11-20 items</t>
  </si>
  <si>
    <t>VIP-4</t>
  </si>
  <si>
    <t>VIP-4.1</t>
  </si>
  <si>
    <t>VIP-4.2</t>
  </si>
  <si>
    <t>VIP-4.3</t>
  </si>
  <si>
    <t>VIP-5</t>
  </si>
  <si>
    <t xml:space="preserve">Meteorological station </t>
  </si>
  <si>
    <t>VIP-5.1</t>
  </si>
  <si>
    <t>Meteorological station , price for 1 item if the ordered range is 1-10 items</t>
  </si>
  <si>
    <t>VIP-5.2</t>
  </si>
  <si>
    <t>Meteorological station,  price for 1 item if the ordered range is 11-25 items</t>
  </si>
  <si>
    <t>VIP-6</t>
  </si>
  <si>
    <t>Wooden plaque</t>
  </si>
  <si>
    <t>VIP-6.1</t>
  </si>
  <si>
    <t>Wooden plaque, price for 1 item if the ordered range is 1-25 items</t>
  </si>
  <si>
    <t>VIP-6.2</t>
  </si>
  <si>
    <t>Wooden plaque,  price for 1 item if the ordered range is 26-50 items</t>
  </si>
  <si>
    <t>VIP-7</t>
  </si>
  <si>
    <t>VIP-7.1</t>
  </si>
  <si>
    <t>VIP-7.2</t>
  </si>
  <si>
    <t>VIP-8</t>
  </si>
  <si>
    <t>Real leather business card case</t>
  </si>
  <si>
    <t>VIP-8.1</t>
  </si>
  <si>
    <t>Real leather business card case, price for 1 item if the ordered range is 1-5 items</t>
  </si>
  <si>
    <t>VIP-8.2</t>
  </si>
  <si>
    <t>Real leather business card case, price for 1 item if the ordered range is 6-10 items</t>
  </si>
  <si>
    <t>VIP-8.3</t>
  </si>
  <si>
    <t>Real leather business card case ,price for 1 item if the ordered range is 11-20 items</t>
  </si>
  <si>
    <t>VIP-9</t>
  </si>
  <si>
    <t>Pocket mirror</t>
  </si>
  <si>
    <t>Pocket mirror, price for 1 item if the ordered range is 1-5 items</t>
  </si>
  <si>
    <t>Pocket mirror, price for 1 item if the ordered range is 6-10 items</t>
  </si>
  <si>
    <t>VIP-10</t>
  </si>
  <si>
    <t>Woven tie</t>
  </si>
  <si>
    <t>VIP-10.1</t>
  </si>
  <si>
    <t>Woven tie, price for 1 item if the ordered range is 1-5 items</t>
  </si>
  <si>
    <t>VIP-10.2</t>
  </si>
  <si>
    <t>Woven tie, price for 1 item if the ordered range is 6-10 items</t>
  </si>
  <si>
    <t>VIP-11</t>
  </si>
  <si>
    <t>Two-sided tippet, made from two clothes</t>
  </si>
  <si>
    <t>VIP-11.1</t>
  </si>
  <si>
    <t>Two-sided tippet, made from two clothes, price for 1 item if the ordered range is 1-5 items</t>
  </si>
  <si>
    <t>VIP-11.2</t>
  </si>
  <si>
    <t>Two-sided tippet, made from two clothes, price for 1 item if the ordered range is 6-10 items</t>
  </si>
  <si>
    <t>VIP-12</t>
  </si>
  <si>
    <t>EUAM medal</t>
  </si>
  <si>
    <t>VIP-12.1</t>
  </si>
  <si>
    <t>EUAM medal, price for 1 item if the ordered range is 1-10 items</t>
  </si>
  <si>
    <t>VIP-12.2</t>
  </si>
  <si>
    <t>EUAM medal, price for 1 item if the ordered range is 11-25 items</t>
  </si>
  <si>
    <t>Premium pen ”Parker IM” or equivalent</t>
  </si>
  <si>
    <t>Premium pen ”Parker IM” or equivalent, price for 1 item if the ordered range is 1-10 items</t>
  </si>
  <si>
    <t>Premium pen ”Parker IM” or equivalent, price for 1 item if the ordered range is 11 - 25 items</t>
  </si>
  <si>
    <t>Premium pen ”Parker IM” or equivalent, price for 1 item if the ordered range is 26- 50 items</t>
  </si>
  <si>
    <t>Cufflinks</t>
  </si>
  <si>
    <t>Cufflinks, price for 1 item if the ordered range is 1-5 items</t>
  </si>
  <si>
    <t>Cufflinks, price for 1 item if the ordered range is 6-10 items</t>
  </si>
  <si>
    <t xml:space="preserve">Cufflinks </t>
  </si>
  <si>
    <t>Lot 3: VIPvisibility items</t>
  </si>
  <si>
    <t>Annex IV: Budget breakdown</t>
  </si>
  <si>
    <t>Contract reference: EuropeAid/139860/ID/SUP/UA (EUAM-18-47)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</si>
</sst>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1"/>
      <name val="Times New Roman"/>
      <family val="1"/>
      <charset val="204"/>
    </font>
    <font>
      <sz val="11"/>
      <color theme="1"/>
      <name val="Verdana"/>
      <family val="2"/>
    </font>
    <font>
      <b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9" tint="-0.24997711111789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9" tint="-0.24997711111789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/>
  </cellStyleXfs>
  <cellXfs count="99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0" fillId="0" borderId="0" xfId="0" applyFill="1"/>
    <xf numFmtId="0" fontId="6" fillId="0" borderId="0" xfId="0" applyFont="1" applyFill="1" applyAlignment="1" applyProtection="1">
      <alignment vertical="center"/>
      <protection locked="0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wrapText="1"/>
    </xf>
    <xf numFmtId="0" fontId="0" fillId="0" borderId="0" xfId="0" applyProtection="1"/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wrapText="1"/>
    </xf>
    <xf numFmtId="0" fontId="1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0" fillId="0" borderId="0" xfId="0" applyFill="1" applyProtection="1"/>
    <xf numFmtId="0" fontId="2" fillId="0" borderId="0" xfId="0" applyFont="1" applyAlignment="1" applyProtection="1">
      <alignment horizontal="center" vertical="top"/>
    </xf>
    <xf numFmtId="0" fontId="7" fillId="2" borderId="0" xfId="0" applyFont="1" applyFill="1" applyBorder="1" applyAlignment="1" applyProtection="1">
      <alignment horizontal="left"/>
    </xf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0" applyFont="1" applyFill="1" applyAlignment="1" applyProtection="1">
      <alignment wrapText="1"/>
    </xf>
    <xf numFmtId="0" fontId="8" fillId="0" borderId="0" xfId="0" applyFont="1" applyProtection="1"/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alignment wrapText="1"/>
    </xf>
    <xf numFmtId="0" fontId="10" fillId="0" borderId="0" xfId="0" applyFont="1" applyProtection="1"/>
    <xf numFmtId="0" fontId="11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/>
    </xf>
    <xf numFmtId="0" fontId="11" fillId="0" borderId="0" xfId="0" applyFont="1" applyBorder="1" applyAlignment="1" applyProtection="1">
      <alignment horizontal="left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39" fontId="2" fillId="3" borderId="1" xfId="1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5" borderId="1" xfId="0" applyNumberFormat="1" applyFont="1" applyFill="1" applyBorder="1" applyAlignment="1" applyProtection="1">
      <alignment horizontal="right" vertical="center" indent="1"/>
      <protection locked="0"/>
    </xf>
    <xf numFmtId="39" fontId="2" fillId="3" borderId="1" xfId="1" applyNumberFormat="1" applyFont="1" applyFill="1" applyBorder="1" applyAlignment="1" applyProtection="1">
      <alignment horizontal="right" vertical="center" inden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right" vertical="center" indent="1"/>
      <protection locked="0"/>
    </xf>
    <xf numFmtId="0" fontId="2" fillId="0" borderId="1" xfId="0" quotePrefix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 vertical="top"/>
    </xf>
    <xf numFmtId="0" fontId="2" fillId="4" borderId="0" xfId="0" applyFont="1" applyFill="1" applyAlignment="1" applyProtection="1">
      <alignment wrapText="1"/>
    </xf>
    <xf numFmtId="0" fontId="2" fillId="4" borderId="0" xfId="0" applyFont="1" applyFill="1" applyProtection="1"/>
    <xf numFmtId="0" fontId="2" fillId="0" borderId="0" xfId="0" applyFont="1" applyAlignment="1" applyProtection="1">
      <alignment horizontal="right" vertical="top"/>
    </xf>
    <xf numFmtId="0" fontId="2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top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left" vertical="top"/>
    </xf>
    <xf numFmtId="0" fontId="12" fillId="0" borderId="0" xfId="0" applyFont="1" applyFill="1" applyBorder="1" applyAlignment="1" applyProtection="1">
      <alignment horizontal="left" vertical="top" wrapText="1"/>
    </xf>
    <xf numFmtId="0" fontId="16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top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39" fontId="2" fillId="3" borderId="1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top"/>
    </xf>
    <xf numFmtId="0" fontId="2" fillId="4" borderId="0" xfId="0" applyFont="1" applyFill="1"/>
    <xf numFmtId="0" fontId="2" fillId="0" borderId="0" xfId="0" applyFont="1" applyAlignment="1">
      <alignment horizontal="right" vertical="top"/>
    </xf>
    <xf numFmtId="0" fontId="11" fillId="0" borderId="0" xfId="0" applyFont="1" applyBorder="1" applyAlignment="1" applyProtection="1">
      <alignment horizontal="left" wrapText="1"/>
    </xf>
    <xf numFmtId="0" fontId="12" fillId="6" borderId="1" xfId="0" applyFont="1" applyFill="1" applyBorder="1" applyAlignment="1" applyProtection="1">
      <alignment horizontal="center"/>
    </xf>
    <xf numFmtId="0" fontId="12" fillId="6" borderId="1" xfId="0" applyFont="1" applyFill="1" applyBorder="1" applyAlignment="1" applyProtection="1">
      <alignment horizontal="center" wrapText="1"/>
    </xf>
    <xf numFmtId="0" fontId="13" fillId="6" borderId="1" xfId="0" applyFont="1" applyFill="1" applyBorder="1" applyAlignment="1" applyProtection="1">
      <alignment horizontal="center" vertical="top" wrapText="1"/>
    </xf>
    <xf numFmtId="43" fontId="13" fillId="6" borderId="1" xfId="1" applyFont="1" applyFill="1" applyBorder="1" applyAlignment="1" applyProtection="1">
      <alignment horizontal="center" vertical="top" wrapText="1"/>
    </xf>
    <xf numFmtId="164" fontId="17" fillId="6" borderId="1" xfId="2" applyNumberFormat="1" applyFont="1" applyFill="1" applyBorder="1" applyAlignment="1">
      <alignment horizontal="right" vertical="center" indent="1"/>
    </xf>
    <xf numFmtId="0" fontId="18" fillId="0" borderId="0" xfId="0" applyFont="1" applyBorder="1" applyAlignment="1" applyProtection="1">
      <alignment horizontal="center" vertical="top"/>
    </xf>
    <xf numFmtId="0" fontId="19" fillId="2" borderId="0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" vertical="top"/>
    </xf>
    <xf numFmtId="0" fontId="19" fillId="2" borderId="0" xfId="0" applyFont="1" applyFill="1" applyBorder="1" applyAlignment="1" applyProtection="1">
      <alignment vertical="center"/>
      <protection locked="0"/>
    </xf>
    <xf numFmtId="0" fontId="19" fillId="2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4" fontId="2" fillId="5" borderId="1" xfId="0" applyNumberFormat="1" applyFont="1" applyFill="1" applyBorder="1" applyAlignment="1">
      <alignment horizontal="right" vertical="center" indent="1"/>
    </xf>
    <xf numFmtId="4" fontId="2" fillId="5" borderId="1" xfId="0" applyNumberFormat="1" applyFont="1" applyFill="1" applyBorder="1" applyAlignment="1">
      <alignment horizontal="right" vertical="center" indent="1"/>
    </xf>
    <xf numFmtId="0" fontId="15" fillId="0" borderId="1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wrapText="1"/>
    </xf>
    <xf numFmtId="0" fontId="15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right" vertical="top"/>
    </xf>
    <xf numFmtId="0" fontId="14" fillId="2" borderId="0" xfId="0" applyFont="1" applyFill="1" applyBorder="1" applyAlignment="1" applyProtection="1">
      <alignment horizontal="left" vertical="center"/>
    </xf>
    <xf numFmtId="0" fontId="12" fillId="0" borderId="0" xfId="0" applyFont="1" applyAlignment="1">
      <alignment horizontal="right" vertical="top"/>
    </xf>
    <xf numFmtId="0" fontId="1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Обычный_Лист1" xfId="2"/>
  </cellStyles>
  <dxfs count="0"/>
  <tableStyles count="0" defaultTableStyle="TableStyleMedium2" defaultPivotStyle="PivotStyleLight16"/>
  <colors>
    <mruColors>
      <color rgb="FFFFFFCC"/>
      <color rgb="FFCCFFFF"/>
      <color rgb="FFCCFFCC"/>
      <color rgb="FF3857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curement/Shared%20Documents/2018%20tenders/EUAM-18-47%20Visibility%20Items/1.%20Initial%20docs/Annex%20V%20Budget_BB+HS%20VIP%20Items%20LOT3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ant remarks"/>
      <sheetName val="VIP Materials"/>
      <sheetName val="Hypothetical scenario"/>
    </sheetNames>
    <sheetDataSet>
      <sheetData sheetId="0"/>
      <sheetData sheetId="1">
        <row r="17">
          <cell r="F17"/>
        </row>
        <row r="18">
          <cell r="F18"/>
        </row>
        <row r="19">
          <cell r="F19">
            <v>0</v>
          </cell>
        </row>
        <row r="21">
          <cell r="F21">
            <v>0</v>
          </cell>
        </row>
        <row r="22">
          <cell r="F22"/>
        </row>
        <row r="23">
          <cell r="F23">
            <v>0</v>
          </cell>
        </row>
        <row r="25">
          <cell r="F25">
            <v>0</v>
          </cell>
        </row>
        <row r="26">
          <cell r="F26"/>
        </row>
        <row r="27">
          <cell r="F27">
            <v>0</v>
          </cell>
        </row>
        <row r="29">
          <cell r="F29">
            <v>0</v>
          </cell>
        </row>
        <row r="30">
          <cell r="F30"/>
        </row>
        <row r="31">
          <cell r="F31">
            <v>0</v>
          </cell>
        </row>
        <row r="33">
          <cell r="F33">
            <v>0</v>
          </cell>
        </row>
        <row r="34">
          <cell r="F34"/>
        </row>
        <row r="36">
          <cell r="F36">
            <v>0</v>
          </cell>
        </row>
        <row r="37">
          <cell r="F37"/>
        </row>
        <row r="39">
          <cell r="F39">
            <v>0</v>
          </cell>
        </row>
        <row r="40">
          <cell r="F40"/>
        </row>
        <row r="42">
          <cell r="F42">
            <v>0</v>
          </cell>
        </row>
        <row r="43">
          <cell r="F43"/>
        </row>
        <row r="44">
          <cell r="F44">
            <v>0</v>
          </cell>
        </row>
        <row r="46">
          <cell r="F46">
            <v>0</v>
          </cell>
        </row>
        <row r="47">
          <cell r="F47"/>
        </row>
        <row r="49">
          <cell r="F49">
            <v>0</v>
          </cell>
        </row>
        <row r="50">
          <cell r="F50"/>
        </row>
        <row r="52">
          <cell r="F52">
            <v>0</v>
          </cell>
        </row>
        <row r="53">
          <cell r="F53"/>
        </row>
        <row r="55">
          <cell r="F55">
            <v>0</v>
          </cell>
        </row>
        <row r="56">
          <cell r="F56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79"/>
  <sheetViews>
    <sheetView showGridLines="0" showWhiteSpace="0" view="pageBreakPreview" topLeftCell="A31" zoomScaleNormal="100" zoomScaleSheetLayoutView="100" workbookViewId="0">
      <selection activeCell="F48" sqref="F48"/>
    </sheetView>
  </sheetViews>
  <sheetFormatPr defaultRowHeight="15" x14ac:dyDescent="0.25"/>
  <cols>
    <col min="1" max="1" width="5.28515625" style="14" customWidth="1"/>
    <col min="2" max="2" width="10.28515625" style="14" customWidth="1"/>
    <col min="3" max="3" width="65" style="15" customWidth="1"/>
    <col min="4" max="4" width="8.7109375" style="16" customWidth="1"/>
    <col min="5" max="5" width="18" style="16" customWidth="1"/>
    <col min="6" max="6" width="22.28515625" style="16" customWidth="1"/>
    <col min="7" max="7" width="19.140625" style="16" customWidth="1"/>
    <col min="8" max="16384" width="9.140625" style="16"/>
  </cols>
  <sheetData>
    <row r="1" spans="1:6" ht="15.75" x14ac:dyDescent="0.25">
      <c r="A1" s="22"/>
      <c r="B1" s="23" t="s">
        <v>112</v>
      </c>
      <c r="C1" s="24"/>
      <c r="D1" s="25"/>
      <c r="E1" s="25"/>
      <c r="F1" s="25"/>
    </row>
    <row r="2" spans="1:6" ht="15.75" x14ac:dyDescent="0.25">
      <c r="A2" s="22"/>
      <c r="B2" s="23" t="s">
        <v>12</v>
      </c>
      <c r="C2" s="24"/>
      <c r="D2" s="25"/>
      <c r="E2" s="25"/>
      <c r="F2" s="25"/>
    </row>
    <row r="3" spans="1:6" ht="15.75" x14ac:dyDescent="0.25">
      <c r="A3" s="22"/>
      <c r="B3" s="26" t="s">
        <v>111</v>
      </c>
      <c r="C3" s="27"/>
      <c r="D3" s="25"/>
      <c r="E3" s="28"/>
      <c r="F3" s="25"/>
    </row>
    <row r="4" spans="1:6" ht="15.75" x14ac:dyDescent="0.25">
      <c r="A4" s="22"/>
      <c r="B4" s="23" t="s">
        <v>113</v>
      </c>
      <c r="C4" s="24"/>
      <c r="D4" s="25"/>
      <c r="E4" s="25"/>
      <c r="F4" s="25"/>
    </row>
    <row r="5" spans="1:6" ht="7.5" customHeight="1" x14ac:dyDescent="0.25">
      <c r="A5" s="22"/>
      <c r="B5" s="26"/>
      <c r="C5" s="27"/>
      <c r="D5" s="25"/>
      <c r="E5" s="25"/>
      <c r="F5" s="25"/>
    </row>
    <row r="6" spans="1:6" x14ac:dyDescent="0.25">
      <c r="A6" s="22"/>
      <c r="B6" s="29" t="s">
        <v>14</v>
      </c>
      <c r="C6" s="24"/>
      <c r="D6" s="25"/>
      <c r="E6" s="25"/>
      <c r="F6" s="25"/>
    </row>
    <row r="7" spans="1:6" x14ac:dyDescent="0.25">
      <c r="A7" s="22"/>
      <c r="B7" s="29" t="s">
        <v>3</v>
      </c>
      <c r="C7" s="30"/>
      <c r="D7" s="31"/>
      <c r="E7" s="31"/>
      <c r="F7" s="25"/>
    </row>
    <row r="8" spans="1:6" x14ac:dyDescent="0.25">
      <c r="A8" s="22"/>
      <c r="B8" s="32" t="s">
        <v>15</v>
      </c>
      <c r="C8" s="30"/>
      <c r="D8" s="31"/>
      <c r="E8" s="31"/>
      <c r="F8" s="25"/>
    </row>
    <row r="9" spans="1:6" x14ac:dyDescent="0.25">
      <c r="A9" s="33"/>
      <c r="B9" s="32" t="s">
        <v>6</v>
      </c>
      <c r="C9" s="34"/>
      <c r="D9" s="33"/>
      <c r="E9" s="33"/>
      <c r="F9" s="35"/>
    </row>
    <row r="10" spans="1:6" x14ac:dyDescent="0.25">
      <c r="A10" s="33"/>
      <c r="B10" s="36" t="s">
        <v>4</v>
      </c>
      <c r="C10" s="34"/>
      <c r="D10" s="33"/>
      <c r="E10" s="33"/>
      <c r="F10" s="35"/>
    </row>
    <row r="11" spans="1:6" ht="15" customHeight="1" x14ac:dyDescent="0.25">
      <c r="A11" s="33"/>
      <c r="B11" s="92" t="s">
        <v>17</v>
      </c>
      <c r="C11" s="92"/>
      <c r="D11" s="92"/>
      <c r="E11" s="92"/>
      <c r="F11" s="92"/>
    </row>
    <row r="12" spans="1:6" ht="15" customHeight="1" x14ac:dyDescent="0.25">
      <c r="A12" s="33"/>
      <c r="B12" s="92" t="s">
        <v>18</v>
      </c>
      <c r="C12" s="92"/>
      <c r="D12" s="92"/>
      <c r="E12" s="92"/>
      <c r="F12" s="92"/>
    </row>
    <row r="13" spans="1:6" ht="15" customHeight="1" x14ac:dyDescent="0.25">
      <c r="A13" s="33"/>
      <c r="B13" s="74"/>
      <c r="C13" s="74"/>
      <c r="D13" s="74"/>
      <c r="E13" s="74"/>
      <c r="F13" s="74"/>
    </row>
    <row r="14" spans="1:6" x14ac:dyDescent="0.25">
      <c r="A14" s="80"/>
      <c r="B14" s="75">
        <v>1</v>
      </c>
      <c r="C14" s="76">
        <v>2</v>
      </c>
      <c r="D14" s="75">
        <v>3</v>
      </c>
      <c r="E14" s="75">
        <v>4</v>
      </c>
      <c r="F14" s="75">
        <v>5</v>
      </c>
    </row>
    <row r="15" spans="1:6" s="20" customFormat="1" ht="38.25" x14ac:dyDescent="0.25">
      <c r="A15" s="81"/>
      <c r="B15" s="77" t="s">
        <v>7</v>
      </c>
      <c r="C15" s="77" t="s">
        <v>24</v>
      </c>
      <c r="D15" s="77" t="s">
        <v>8</v>
      </c>
      <c r="E15" s="77" t="s">
        <v>20</v>
      </c>
      <c r="F15" s="78" t="s">
        <v>19</v>
      </c>
    </row>
    <row r="16" spans="1:6" x14ac:dyDescent="0.25">
      <c r="A16" s="17"/>
      <c r="B16" s="37" t="s">
        <v>30</v>
      </c>
      <c r="C16" s="38" t="s">
        <v>31</v>
      </c>
      <c r="D16" s="38"/>
      <c r="E16" s="37"/>
      <c r="F16" s="39"/>
    </row>
    <row r="17" spans="1:6" x14ac:dyDescent="0.25">
      <c r="A17" s="17"/>
      <c r="B17" s="40" t="s">
        <v>32</v>
      </c>
      <c r="C17" s="41" t="s">
        <v>33</v>
      </c>
      <c r="D17" s="42" t="s">
        <v>5</v>
      </c>
      <c r="E17" s="42">
        <v>1</v>
      </c>
      <c r="F17" s="43">
        <v>0</v>
      </c>
    </row>
    <row r="18" spans="1:6" ht="14.25" customHeight="1" x14ac:dyDescent="0.25">
      <c r="A18" s="17"/>
      <c r="B18" s="40" t="s">
        <v>34</v>
      </c>
      <c r="C18" s="41" t="s">
        <v>35</v>
      </c>
      <c r="D18" s="42" t="s">
        <v>5</v>
      </c>
      <c r="E18" s="42">
        <v>1</v>
      </c>
      <c r="F18" s="43">
        <v>0</v>
      </c>
    </row>
    <row r="19" spans="1:6" x14ac:dyDescent="0.25">
      <c r="A19" s="17"/>
      <c r="B19" s="40" t="s">
        <v>36</v>
      </c>
      <c r="C19" s="41" t="s">
        <v>37</v>
      </c>
      <c r="D19" s="42" t="s">
        <v>5</v>
      </c>
      <c r="E19" s="42">
        <v>1</v>
      </c>
      <c r="F19" s="43">
        <v>0</v>
      </c>
    </row>
    <row r="20" spans="1:6" s="21" customFormat="1" x14ac:dyDescent="0.25">
      <c r="A20" s="82"/>
      <c r="B20" s="37" t="s">
        <v>38</v>
      </c>
      <c r="C20" s="38" t="s">
        <v>39</v>
      </c>
      <c r="D20" s="38"/>
      <c r="E20" s="37"/>
      <c r="F20" s="44"/>
    </row>
    <row r="21" spans="1:6" x14ac:dyDescent="0.25">
      <c r="A21" s="17"/>
      <c r="B21" s="45" t="s">
        <v>40</v>
      </c>
      <c r="C21" s="41" t="s">
        <v>41</v>
      </c>
      <c r="D21" s="42" t="s">
        <v>5</v>
      </c>
      <c r="E21" s="42">
        <v>1</v>
      </c>
      <c r="F21" s="46">
        <v>0</v>
      </c>
    </row>
    <row r="22" spans="1:6" x14ac:dyDescent="0.25">
      <c r="A22" s="17"/>
      <c r="B22" s="45" t="s">
        <v>42</v>
      </c>
      <c r="C22" s="41" t="s">
        <v>43</v>
      </c>
      <c r="D22" s="42" t="s">
        <v>5</v>
      </c>
      <c r="E22" s="42">
        <v>1</v>
      </c>
      <c r="F22" s="46">
        <v>0</v>
      </c>
    </row>
    <row r="23" spans="1:6" x14ac:dyDescent="0.25">
      <c r="A23" s="17"/>
      <c r="B23" s="45" t="s">
        <v>44</v>
      </c>
      <c r="C23" s="41" t="s">
        <v>45</v>
      </c>
      <c r="D23" s="42" t="s">
        <v>5</v>
      </c>
      <c r="E23" s="42">
        <v>1</v>
      </c>
      <c r="F23" s="46">
        <v>0</v>
      </c>
    </row>
    <row r="24" spans="1:6" s="21" customFormat="1" x14ac:dyDescent="0.25">
      <c r="A24" s="82"/>
      <c r="B24" s="37" t="s">
        <v>46</v>
      </c>
      <c r="C24" s="38" t="s">
        <v>47</v>
      </c>
      <c r="D24" s="38"/>
      <c r="E24" s="37"/>
      <c r="F24" s="44"/>
    </row>
    <row r="25" spans="1:6" x14ac:dyDescent="0.25">
      <c r="A25" s="17"/>
      <c r="B25" s="45" t="s">
        <v>48</v>
      </c>
      <c r="C25" s="41" t="s">
        <v>49</v>
      </c>
      <c r="D25" s="42" t="s">
        <v>5</v>
      </c>
      <c r="E25" s="42">
        <v>1</v>
      </c>
      <c r="F25" s="46">
        <v>0</v>
      </c>
    </row>
    <row r="26" spans="1:6" x14ac:dyDescent="0.25">
      <c r="A26" s="17"/>
      <c r="B26" s="45" t="s">
        <v>50</v>
      </c>
      <c r="C26" s="41" t="s">
        <v>51</v>
      </c>
      <c r="D26" s="42" t="s">
        <v>5</v>
      </c>
      <c r="E26" s="42">
        <v>1</v>
      </c>
      <c r="F26" s="46">
        <v>0</v>
      </c>
    </row>
    <row r="27" spans="1:6" x14ac:dyDescent="0.25">
      <c r="A27" s="17"/>
      <c r="B27" s="45" t="s">
        <v>52</v>
      </c>
      <c r="C27" s="41" t="s">
        <v>53</v>
      </c>
      <c r="D27" s="42" t="s">
        <v>5</v>
      </c>
      <c r="E27" s="42">
        <v>1</v>
      </c>
      <c r="F27" s="46">
        <v>0</v>
      </c>
    </row>
    <row r="28" spans="1:6" x14ac:dyDescent="0.25">
      <c r="A28" s="17"/>
      <c r="B28" s="37" t="s">
        <v>54</v>
      </c>
      <c r="C28" s="38" t="s">
        <v>103</v>
      </c>
      <c r="D28" s="38"/>
      <c r="E28" s="37"/>
      <c r="F28" s="44"/>
    </row>
    <row r="29" spans="1:6" ht="30" x14ac:dyDescent="0.25">
      <c r="A29" s="17"/>
      <c r="B29" s="45" t="s">
        <v>55</v>
      </c>
      <c r="C29" s="41" t="s">
        <v>104</v>
      </c>
      <c r="D29" s="42" t="s">
        <v>5</v>
      </c>
      <c r="E29" s="42">
        <v>1</v>
      </c>
      <c r="F29" s="43">
        <v>0</v>
      </c>
    </row>
    <row r="30" spans="1:6" ht="30" x14ac:dyDescent="0.25">
      <c r="A30" s="17"/>
      <c r="B30" s="45" t="s">
        <v>56</v>
      </c>
      <c r="C30" s="41" t="s">
        <v>105</v>
      </c>
      <c r="D30" s="42" t="s">
        <v>5</v>
      </c>
      <c r="E30" s="42">
        <v>1</v>
      </c>
      <c r="F30" s="43">
        <v>0</v>
      </c>
    </row>
    <row r="31" spans="1:6" ht="30" x14ac:dyDescent="0.25">
      <c r="A31" s="17"/>
      <c r="B31" s="45" t="s">
        <v>57</v>
      </c>
      <c r="C31" s="41" t="s">
        <v>106</v>
      </c>
      <c r="D31" s="42" t="s">
        <v>5</v>
      </c>
      <c r="E31" s="42">
        <v>1</v>
      </c>
      <c r="F31" s="43">
        <v>0</v>
      </c>
    </row>
    <row r="32" spans="1:6" x14ac:dyDescent="0.25">
      <c r="A32" s="17"/>
      <c r="B32" s="37" t="s">
        <v>58</v>
      </c>
      <c r="C32" s="38" t="s">
        <v>59</v>
      </c>
      <c r="D32" s="38"/>
      <c r="E32" s="37"/>
      <c r="F32" s="44"/>
    </row>
    <row r="33" spans="1:6" x14ac:dyDescent="0.25">
      <c r="A33" s="17"/>
      <c r="B33" s="45" t="s">
        <v>60</v>
      </c>
      <c r="C33" s="41" t="s">
        <v>61</v>
      </c>
      <c r="D33" s="42" t="s">
        <v>5</v>
      </c>
      <c r="E33" s="42">
        <v>1</v>
      </c>
      <c r="F33" s="46">
        <v>0</v>
      </c>
    </row>
    <row r="34" spans="1:6" x14ac:dyDescent="0.25">
      <c r="A34" s="17"/>
      <c r="B34" s="45" t="s">
        <v>62</v>
      </c>
      <c r="C34" s="41" t="s">
        <v>63</v>
      </c>
      <c r="D34" s="42" t="s">
        <v>5</v>
      </c>
      <c r="E34" s="42">
        <v>1</v>
      </c>
      <c r="F34" s="46">
        <v>0</v>
      </c>
    </row>
    <row r="35" spans="1:6" x14ac:dyDescent="0.25">
      <c r="A35" s="17"/>
      <c r="B35" s="37" t="s">
        <v>64</v>
      </c>
      <c r="C35" s="38" t="s">
        <v>65</v>
      </c>
      <c r="D35" s="38"/>
      <c r="E35" s="37"/>
      <c r="F35" s="44"/>
    </row>
    <row r="36" spans="1:6" x14ac:dyDescent="0.25">
      <c r="A36" s="17"/>
      <c r="B36" s="47" t="s">
        <v>66</v>
      </c>
      <c r="C36" s="41" t="s">
        <v>67</v>
      </c>
      <c r="D36" s="45" t="s">
        <v>5</v>
      </c>
      <c r="E36" s="45">
        <v>1</v>
      </c>
      <c r="F36" s="46">
        <v>0</v>
      </c>
    </row>
    <row r="37" spans="1:6" x14ac:dyDescent="0.25">
      <c r="A37" s="17"/>
      <c r="B37" s="47" t="s">
        <v>68</v>
      </c>
      <c r="C37" s="41" t="s">
        <v>69</v>
      </c>
      <c r="D37" s="45" t="s">
        <v>5</v>
      </c>
      <c r="E37" s="45">
        <v>1</v>
      </c>
      <c r="F37" s="46">
        <v>0</v>
      </c>
    </row>
    <row r="38" spans="1:6" x14ac:dyDescent="0.25">
      <c r="A38" s="17"/>
      <c r="B38" s="37" t="s">
        <v>70</v>
      </c>
      <c r="C38" s="38" t="s">
        <v>107</v>
      </c>
      <c r="D38" s="38"/>
      <c r="E38" s="37"/>
      <c r="F38" s="44"/>
    </row>
    <row r="39" spans="1:6" x14ac:dyDescent="0.25">
      <c r="A39" s="17"/>
      <c r="B39" s="45" t="s">
        <v>71</v>
      </c>
      <c r="C39" s="48" t="s">
        <v>108</v>
      </c>
      <c r="D39" s="45" t="s">
        <v>5</v>
      </c>
      <c r="E39" s="45">
        <v>1</v>
      </c>
      <c r="F39" s="43">
        <v>0</v>
      </c>
    </row>
    <row r="40" spans="1:6" x14ac:dyDescent="0.25">
      <c r="A40" s="17"/>
      <c r="B40" s="45" t="s">
        <v>72</v>
      </c>
      <c r="C40" s="48" t="s">
        <v>109</v>
      </c>
      <c r="D40" s="45" t="s">
        <v>5</v>
      </c>
      <c r="E40" s="45">
        <v>1</v>
      </c>
      <c r="F40" s="43">
        <v>0</v>
      </c>
    </row>
    <row r="41" spans="1:6" x14ac:dyDescent="0.25">
      <c r="A41" s="17"/>
      <c r="B41" s="37" t="s">
        <v>73</v>
      </c>
      <c r="C41" s="38" t="s">
        <v>74</v>
      </c>
      <c r="D41" s="38"/>
      <c r="E41" s="37"/>
      <c r="F41" s="44"/>
    </row>
    <row r="42" spans="1:6" ht="30" x14ac:dyDescent="0.25">
      <c r="A42" s="17"/>
      <c r="B42" s="45" t="s">
        <v>75</v>
      </c>
      <c r="C42" s="48" t="s">
        <v>76</v>
      </c>
      <c r="D42" s="45" t="s">
        <v>5</v>
      </c>
      <c r="E42" s="45">
        <v>1</v>
      </c>
      <c r="F42" s="43">
        <v>0</v>
      </c>
    </row>
    <row r="43" spans="1:6" ht="30" x14ac:dyDescent="0.25">
      <c r="A43" s="17"/>
      <c r="B43" s="45" t="s">
        <v>77</v>
      </c>
      <c r="C43" s="48" t="s">
        <v>78</v>
      </c>
      <c r="D43" s="45" t="s">
        <v>5</v>
      </c>
      <c r="E43" s="45">
        <v>1</v>
      </c>
      <c r="F43" s="43">
        <v>0</v>
      </c>
    </row>
    <row r="44" spans="1:6" ht="30" x14ac:dyDescent="0.25">
      <c r="A44" s="17"/>
      <c r="B44" s="45" t="s">
        <v>79</v>
      </c>
      <c r="C44" s="48" t="s">
        <v>80</v>
      </c>
      <c r="D44" s="45" t="s">
        <v>5</v>
      </c>
      <c r="E44" s="45">
        <v>1</v>
      </c>
      <c r="F44" s="43">
        <v>0</v>
      </c>
    </row>
    <row r="45" spans="1:6" x14ac:dyDescent="0.25">
      <c r="A45" s="17"/>
      <c r="B45" s="37" t="s">
        <v>81</v>
      </c>
      <c r="C45" s="38" t="s">
        <v>82</v>
      </c>
      <c r="D45" s="38"/>
      <c r="E45" s="37"/>
      <c r="F45" s="44"/>
    </row>
    <row r="46" spans="1:6" x14ac:dyDescent="0.25">
      <c r="A46" s="17"/>
      <c r="B46" s="45" t="s">
        <v>10</v>
      </c>
      <c r="C46" s="48" t="s">
        <v>83</v>
      </c>
      <c r="D46" s="45" t="s">
        <v>5</v>
      </c>
      <c r="E46" s="45">
        <v>1</v>
      </c>
      <c r="F46" s="43">
        <v>0</v>
      </c>
    </row>
    <row r="47" spans="1:6" x14ac:dyDescent="0.25">
      <c r="A47" s="17"/>
      <c r="B47" s="45" t="s">
        <v>11</v>
      </c>
      <c r="C47" s="48" t="s">
        <v>84</v>
      </c>
      <c r="D47" s="45" t="s">
        <v>5</v>
      </c>
      <c r="E47" s="45">
        <v>1</v>
      </c>
      <c r="F47" s="43">
        <v>0</v>
      </c>
    </row>
    <row r="48" spans="1:6" x14ac:dyDescent="0.25">
      <c r="A48" s="17"/>
      <c r="B48" s="37" t="s">
        <v>85</v>
      </c>
      <c r="C48" s="38" t="s">
        <v>86</v>
      </c>
      <c r="D48" s="38"/>
      <c r="E48" s="37"/>
      <c r="F48" s="44"/>
    </row>
    <row r="49" spans="1:6" x14ac:dyDescent="0.25">
      <c r="A49" s="17"/>
      <c r="B49" s="45" t="s">
        <v>87</v>
      </c>
      <c r="C49" s="48" t="s">
        <v>88</v>
      </c>
      <c r="D49" s="45" t="s">
        <v>5</v>
      </c>
      <c r="E49" s="45">
        <v>1</v>
      </c>
      <c r="F49" s="43">
        <v>0</v>
      </c>
    </row>
    <row r="50" spans="1:6" x14ac:dyDescent="0.25">
      <c r="A50" s="17"/>
      <c r="B50" s="45" t="s">
        <v>89</v>
      </c>
      <c r="C50" s="48" t="s">
        <v>90</v>
      </c>
      <c r="D50" s="45" t="s">
        <v>5</v>
      </c>
      <c r="E50" s="45">
        <v>1</v>
      </c>
      <c r="F50" s="43">
        <v>0</v>
      </c>
    </row>
    <row r="51" spans="1:6" x14ac:dyDescent="0.25">
      <c r="A51" s="17"/>
      <c r="B51" s="37" t="s">
        <v>91</v>
      </c>
      <c r="C51" s="38" t="s">
        <v>92</v>
      </c>
      <c r="D51" s="38"/>
      <c r="E51" s="37"/>
      <c r="F51" s="44"/>
    </row>
    <row r="52" spans="1:6" ht="30" x14ac:dyDescent="0.25">
      <c r="A52" s="17"/>
      <c r="B52" s="45" t="s">
        <v>93</v>
      </c>
      <c r="C52" s="48" t="s">
        <v>94</v>
      </c>
      <c r="D52" s="45" t="s">
        <v>5</v>
      </c>
      <c r="E52" s="45">
        <v>1</v>
      </c>
      <c r="F52" s="43">
        <v>0</v>
      </c>
    </row>
    <row r="53" spans="1:6" ht="30" x14ac:dyDescent="0.25">
      <c r="A53" s="17"/>
      <c r="B53" s="45" t="s">
        <v>95</v>
      </c>
      <c r="C53" s="48" t="s">
        <v>96</v>
      </c>
      <c r="D53" s="45" t="s">
        <v>5</v>
      </c>
      <c r="E53" s="45">
        <v>1</v>
      </c>
      <c r="F53" s="43">
        <v>0</v>
      </c>
    </row>
    <row r="54" spans="1:6" x14ac:dyDescent="0.25">
      <c r="A54" s="17"/>
      <c r="B54" s="37" t="s">
        <v>97</v>
      </c>
      <c r="C54" s="38" t="s">
        <v>98</v>
      </c>
      <c r="D54" s="38"/>
      <c r="E54" s="37"/>
      <c r="F54" s="44"/>
    </row>
    <row r="55" spans="1:6" x14ac:dyDescent="0.25">
      <c r="A55" s="17"/>
      <c r="B55" s="45" t="s">
        <v>99</v>
      </c>
      <c r="C55" s="48" t="s">
        <v>100</v>
      </c>
      <c r="D55" s="45" t="s">
        <v>5</v>
      </c>
      <c r="E55" s="45">
        <v>1</v>
      </c>
      <c r="F55" s="43">
        <v>0</v>
      </c>
    </row>
    <row r="56" spans="1:6" x14ac:dyDescent="0.25">
      <c r="A56" s="17"/>
      <c r="B56" s="45" t="s">
        <v>101</v>
      </c>
      <c r="C56" s="48" t="s">
        <v>102</v>
      </c>
      <c r="D56" s="45" t="s">
        <v>5</v>
      </c>
      <c r="E56" s="45">
        <v>1</v>
      </c>
      <c r="F56" s="43">
        <v>0</v>
      </c>
    </row>
    <row r="57" spans="1:6" ht="10.5" customHeight="1" x14ac:dyDescent="0.25">
      <c r="A57" s="33"/>
      <c r="B57" s="33"/>
      <c r="C57" s="34"/>
      <c r="D57" s="33"/>
      <c r="E57" s="33"/>
      <c r="F57" s="35"/>
    </row>
    <row r="58" spans="1:6" x14ac:dyDescent="0.25">
      <c r="A58" s="25"/>
      <c r="B58" s="93" t="s">
        <v>21</v>
      </c>
      <c r="C58" s="93"/>
      <c r="D58" s="93"/>
      <c r="E58" s="93"/>
      <c r="F58" s="93"/>
    </row>
    <row r="59" spans="1:6" x14ac:dyDescent="0.25">
      <c r="A59" s="22"/>
      <c r="B59" s="22"/>
      <c r="C59" s="24"/>
      <c r="D59" s="25"/>
      <c r="E59" s="25"/>
      <c r="F59" s="25"/>
    </row>
    <row r="60" spans="1:6" x14ac:dyDescent="0.25">
      <c r="A60" s="22"/>
      <c r="B60" s="49" t="s">
        <v>0</v>
      </c>
      <c r="C60" s="50"/>
      <c r="D60" s="51"/>
      <c r="E60" s="25"/>
      <c r="F60" s="25"/>
    </row>
    <row r="61" spans="1:6" ht="11.25" customHeight="1" x14ac:dyDescent="0.25">
      <c r="A61" s="22"/>
      <c r="B61" s="52"/>
      <c r="C61" s="24"/>
      <c r="D61" s="25"/>
      <c r="E61" s="25"/>
      <c r="F61" s="25"/>
    </row>
    <row r="62" spans="1:6" ht="29.25" customHeight="1" x14ac:dyDescent="0.25">
      <c r="A62" s="94" t="s">
        <v>1</v>
      </c>
      <c r="B62" s="94"/>
      <c r="C62" s="50"/>
      <c r="D62" s="51"/>
      <c r="E62" s="25"/>
      <c r="F62" s="25"/>
    </row>
    <row r="63" spans="1:6" ht="9.75" customHeight="1" x14ac:dyDescent="0.25">
      <c r="A63" s="22"/>
      <c r="B63" s="49"/>
      <c r="C63" s="24"/>
      <c r="D63" s="25"/>
      <c r="E63" s="25"/>
      <c r="F63" s="25"/>
    </row>
    <row r="64" spans="1:6" x14ac:dyDescent="0.25">
      <c r="A64" s="22"/>
      <c r="B64" s="49" t="s">
        <v>2</v>
      </c>
      <c r="C64" s="50"/>
      <c r="D64" s="51"/>
      <c r="E64" s="25"/>
      <c r="F64" s="25"/>
    </row>
    <row r="65" spans="1:6" x14ac:dyDescent="0.25">
      <c r="A65" s="22"/>
      <c r="B65" s="22"/>
      <c r="C65" s="24"/>
      <c r="D65" s="25"/>
      <c r="E65" s="25"/>
      <c r="F65" s="25"/>
    </row>
    <row r="66" spans="1:6" x14ac:dyDescent="0.25">
      <c r="A66" s="22"/>
      <c r="B66" s="95"/>
      <c r="C66" s="95"/>
      <c r="D66" s="95"/>
      <c r="E66" s="95"/>
      <c r="F66" s="95"/>
    </row>
    <row r="67" spans="1:6" x14ac:dyDescent="0.25">
      <c r="A67" s="17"/>
      <c r="B67" s="17"/>
      <c r="C67" s="18"/>
      <c r="D67" s="19"/>
      <c r="E67" s="19"/>
      <c r="F67" s="19"/>
    </row>
    <row r="68" spans="1:6" x14ac:dyDescent="0.25">
      <c r="A68" s="17"/>
      <c r="B68" s="17"/>
      <c r="C68" s="18"/>
      <c r="D68" s="19"/>
      <c r="E68" s="19"/>
      <c r="F68" s="19"/>
    </row>
    <row r="69" spans="1:6" x14ac:dyDescent="0.25">
      <c r="A69" s="17"/>
      <c r="B69" s="17"/>
      <c r="C69" s="18"/>
      <c r="D69" s="19"/>
      <c r="E69" s="19"/>
      <c r="F69" s="19"/>
    </row>
    <row r="70" spans="1:6" x14ac:dyDescent="0.25">
      <c r="A70" s="17"/>
      <c r="B70" s="17"/>
      <c r="C70" s="18"/>
      <c r="D70" s="19"/>
      <c r="E70" s="19"/>
      <c r="F70" s="19"/>
    </row>
    <row r="71" spans="1:6" x14ac:dyDescent="0.25">
      <c r="A71" s="17"/>
      <c r="B71" s="17"/>
      <c r="C71" s="18"/>
      <c r="D71" s="19"/>
      <c r="E71" s="19"/>
      <c r="F71" s="19"/>
    </row>
    <row r="72" spans="1:6" x14ac:dyDescent="0.25">
      <c r="A72" s="17"/>
      <c r="B72" s="17"/>
      <c r="C72" s="18"/>
      <c r="D72" s="19"/>
      <c r="E72" s="19"/>
      <c r="F72" s="19"/>
    </row>
    <row r="73" spans="1:6" x14ac:dyDescent="0.25">
      <c r="A73" s="17"/>
      <c r="B73" s="17"/>
      <c r="C73" s="18"/>
      <c r="D73" s="19"/>
      <c r="E73" s="19"/>
      <c r="F73" s="19"/>
    </row>
    <row r="74" spans="1:6" x14ac:dyDescent="0.25">
      <c r="A74" s="17"/>
      <c r="B74" s="17"/>
      <c r="C74" s="18"/>
      <c r="D74" s="19"/>
      <c r="E74" s="19"/>
      <c r="F74" s="19"/>
    </row>
    <row r="75" spans="1:6" x14ac:dyDescent="0.25">
      <c r="A75" s="17"/>
      <c r="B75" s="17"/>
      <c r="C75" s="18"/>
      <c r="D75" s="19"/>
      <c r="E75" s="19"/>
      <c r="F75" s="19"/>
    </row>
    <row r="76" spans="1:6" x14ac:dyDescent="0.25">
      <c r="A76" s="17"/>
      <c r="B76" s="17"/>
      <c r="C76" s="18"/>
      <c r="D76" s="19"/>
      <c r="E76" s="19"/>
      <c r="F76" s="19"/>
    </row>
    <row r="77" spans="1:6" x14ac:dyDescent="0.25">
      <c r="A77" s="17"/>
      <c r="B77" s="17"/>
      <c r="C77" s="18"/>
      <c r="D77" s="19"/>
      <c r="E77" s="19"/>
      <c r="F77" s="19"/>
    </row>
    <row r="78" spans="1:6" x14ac:dyDescent="0.25">
      <c r="A78" s="17"/>
      <c r="B78" s="17"/>
      <c r="C78" s="18"/>
      <c r="D78" s="19"/>
      <c r="E78" s="19"/>
      <c r="F78" s="19"/>
    </row>
    <row r="79" spans="1:6" x14ac:dyDescent="0.25">
      <c r="A79" s="17"/>
      <c r="B79" s="17"/>
      <c r="C79" s="18"/>
      <c r="D79" s="19"/>
      <c r="E79" s="19"/>
      <c r="F79" s="19"/>
    </row>
  </sheetData>
  <sheetProtection algorithmName="SHA-512" hashValue="XJMqAjEu4WTgE4LtZhS4rHvo85hHLrfVM9aEK6XuiSdc9JazKn3vw9I8IkJegs7QpiOLg0hw1fuJOeBHApkVUQ==" saltValue="mG03cDnsVIY0HQOLH3310g==" spinCount="100000" sheet="1" objects="1" scenarios="1"/>
  <mergeCells count="5">
    <mergeCell ref="B11:F11"/>
    <mergeCell ref="B58:F58"/>
    <mergeCell ref="A62:B62"/>
    <mergeCell ref="B66:F66"/>
    <mergeCell ref="B12:F12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>
    <oddHeader xml:space="preserve">&amp;R
</oddHead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63"/>
  <sheetViews>
    <sheetView showGridLines="0" tabSelected="1" showWhiteSpace="0" view="pageLayout" zoomScaleNormal="100" zoomScaleSheetLayoutView="100" workbookViewId="0">
      <selection activeCell="I25" sqref="I25"/>
    </sheetView>
  </sheetViews>
  <sheetFormatPr defaultColWidth="8.85546875" defaultRowHeight="15" x14ac:dyDescent="0.25"/>
  <cols>
    <col min="1" max="1" width="4.28515625" style="2" customWidth="1"/>
    <col min="2" max="2" width="10" style="3" customWidth="1"/>
    <col min="3" max="3" width="51" style="1" customWidth="1"/>
    <col min="4" max="4" width="7.140625" style="5" customWidth="1"/>
    <col min="5" max="5" width="10.42578125" style="5" customWidth="1"/>
    <col min="6" max="6" width="13.7109375" style="3" customWidth="1"/>
    <col min="7" max="7" width="15.5703125" style="2" customWidth="1"/>
    <col min="8" max="8" width="17" style="2" customWidth="1"/>
    <col min="9" max="16384" width="8.85546875" style="2"/>
  </cols>
  <sheetData>
    <row r="1" spans="1:8" s="9" customFormat="1" ht="15.75" x14ac:dyDescent="0.25">
      <c r="A1" s="53"/>
      <c r="B1" s="23" t="s">
        <v>16</v>
      </c>
      <c r="C1" s="24"/>
      <c r="D1" s="54"/>
      <c r="E1" s="54"/>
      <c r="F1" s="54"/>
      <c r="G1" s="54"/>
      <c r="H1" s="54"/>
    </row>
    <row r="2" spans="1:8" s="9" customFormat="1" ht="15.75" x14ac:dyDescent="0.25">
      <c r="A2" s="53"/>
      <c r="B2" s="23" t="s">
        <v>12</v>
      </c>
      <c r="C2" s="24"/>
      <c r="D2" s="56"/>
      <c r="E2" s="56"/>
      <c r="F2" s="56"/>
      <c r="G2" s="56"/>
      <c r="H2" s="56"/>
    </row>
    <row r="3" spans="1:8" s="9" customFormat="1" ht="15.75" x14ac:dyDescent="0.25">
      <c r="A3" s="53"/>
      <c r="B3" s="26" t="s">
        <v>13</v>
      </c>
      <c r="C3" s="27"/>
      <c r="D3" s="57"/>
      <c r="E3" s="57"/>
      <c r="F3" s="57"/>
      <c r="G3" s="57"/>
      <c r="H3" s="57"/>
    </row>
    <row r="4" spans="1:8" s="9" customFormat="1" ht="15.75" x14ac:dyDescent="0.25">
      <c r="A4" s="53"/>
      <c r="B4" s="23" t="s">
        <v>113</v>
      </c>
      <c r="C4" s="57"/>
      <c r="D4" s="57"/>
      <c r="E4" s="57"/>
      <c r="F4" s="57"/>
      <c r="G4" s="57"/>
      <c r="H4" s="57"/>
    </row>
    <row r="5" spans="1:8" s="9" customFormat="1" ht="15.75" x14ac:dyDescent="0.25">
      <c r="A5" s="53"/>
      <c r="B5" s="23" t="s">
        <v>9</v>
      </c>
      <c r="C5" s="55"/>
      <c r="D5" s="56"/>
      <c r="E5" s="56"/>
      <c r="F5" s="56"/>
      <c r="G5" s="56"/>
      <c r="H5" s="56"/>
    </row>
    <row r="6" spans="1:8" s="9" customFormat="1" ht="7.5" customHeight="1" x14ac:dyDescent="0.25">
      <c r="A6" s="53"/>
      <c r="B6" s="23"/>
      <c r="C6" s="55"/>
      <c r="D6" s="56"/>
      <c r="E6" s="56"/>
      <c r="F6" s="56"/>
      <c r="G6" s="56"/>
      <c r="H6" s="56"/>
    </row>
    <row r="7" spans="1:8" s="9" customFormat="1" x14ac:dyDescent="0.2">
      <c r="A7" s="53"/>
      <c r="B7" s="29" t="s">
        <v>14</v>
      </c>
      <c r="C7" s="58"/>
      <c r="D7" s="57"/>
      <c r="E7" s="57"/>
      <c r="F7" s="57"/>
      <c r="G7" s="57"/>
      <c r="H7" s="57"/>
    </row>
    <row r="8" spans="1:8" s="9" customFormat="1" x14ac:dyDescent="0.25">
      <c r="A8" s="53"/>
      <c r="B8" s="32" t="s">
        <v>22</v>
      </c>
      <c r="C8" s="60"/>
      <c r="D8" s="60"/>
      <c r="E8" s="60"/>
      <c r="F8" s="60"/>
      <c r="G8" s="60"/>
      <c r="H8" s="60"/>
    </row>
    <row r="9" spans="1:8" s="9" customFormat="1" x14ac:dyDescent="0.25">
      <c r="A9" s="53"/>
      <c r="B9" s="32" t="s">
        <v>23</v>
      </c>
      <c r="C9" s="60"/>
      <c r="D9" s="60"/>
      <c r="E9" s="60"/>
      <c r="F9" s="60"/>
      <c r="G9" s="60"/>
      <c r="H9" s="60"/>
    </row>
    <row r="10" spans="1:8" s="9" customFormat="1" x14ac:dyDescent="0.25">
      <c r="A10" s="53"/>
      <c r="B10" s="32"/>
      <c r="C10" s="60"/>
      <c r="D10" s="60"/>
      <c r="E10" s="60"/>
      <c r="F10" s="60"/>
      <c r="G10" s="60"/>
      <c r="H10" s="60"/>
    </row>
    <row r="11" spans="1:8" s="6" customFormat="1" ht="21.75" customHeight="1" x14ac:dyDescent="0.25">
      <c r="A11" s="83"/>
      <c r="B11" s="77">
        <v>1</v>
      </c>
      <c r="C11" s="77">
        <v>2</v>
      </c>
      <c r="D11" s="77">
        <v>3</v>
      </c>
      <c r="E11" s="77">
        <v>4</v>
      </c>
      <c r="F11" s="77">
        <v>5</v>
      </c>
      <c r="G11" s="77">
        <v>6</v>
      </c>
      <c r="H11" s="77">
        <v>7</v>
      </c>
    </row>
    <row r="12" spans="1:8" s="7" customFormat="1" ht="45.75" customHeight="1" x14ac:dyDescent="0.25">
      <c r="A12" s="84"/>
      <c r="B12" s="77" t="s">
        <v>7</v>
      </c>
      <c r="C12" s="77" t="s">
        <v>24</v>
      </c>
      <c r="D12" s="77" t="s">
        <v>8</v>
      </c>
      <c r="E12" s="77" t="s">
        <v>25</v>
      </c>
      <c r="F12" s="77" t="s">
        <v>26</v>
      </c>
      <c r="G12" s="78" t="s">
        <v>27</v>
      </c>
      <c r="H12" s="78" t="s">
        <v>28</v>
      </c>
    </row>
    <row r="13" spans="1:8" x14ac:dyDescent="0.25">
      <c r="A13" s="85"/>
      <c r="B13" s="37" t="s">
        <v>30</v>
      </c>
      <c r="C13" s="38" t="s">
        <v>31</v>
      </c>
      <c r="D13" s="62"/>
      <c r="E13" s="62"/>
      <c r="F13" s="63"/>
      <c r="G13" s="64"/>
      <c r="H13" s="64"/>
    </row>
    <row r="14" spans="1:8" ht="25.5" x14ac:dyDescent="0.25">
      <c r="A14" s="85"/>
      <c r="B14" s="87" t="s">
        <v>32</v>
      </c>
      <c r="C14" s="88" t="s">
        <v>33</v>
      </c>
      <c r="D14" s="65" t="s">
        <v>5</v>
      </c>
      <c r="E14" s="65">
        <v>10</v>
      </c>
      <c r="F14" s="65">
        <v>5</v>
      </c>
      <c r="G14" s="89">
        <f>'[1]VIP Materials'!F17</f>
        <v>0</v>
      </c>
      <c r="H14" s="89">
        <f>G14*E14*F14</f>
        <v>0</v>
      </c>
    </row>
    <row r="15" spans="1:8" ht="25.5" x14ac:dyDescent="0.25">
      <c r="A15" s="85"/>
      <c r="B15" s="87" t="s">
        <v>34</v>
      </c>
      <c r="C15" s="88" t="s">
        <v>35</v>
      </c>
      <c r="D15" s="65" t="s">
        <v>5</v>
      </c>
      <c r="E15" s="65">
        <v>25</v>
      </c>
      <c r="F15" s="65">
        <v>2</v>
      </c>
      <c r="G15" s="89">
        <f>'[1]VIP Materials'!F18</f>
        <v>0</v>
      </c>
      <c r="H15" s="89">
        <f>G15*E15*F15</f>
        <v>0</v>
      </c>
    </row>
    <row r="16" spans="1:8" ht="25.5" x14ac:dyDescent="0.25">
      <c r="A16" s="85"/>
      <c r="B16" s="87" t="s">
        <v>36</v>
      </c>
      <c r="C16" s="88" t="s">
        <v>37</v>
      </c>
      <c r="D16" s="65" t="s">
        <v>5</v>
      </c>
      <c r="E16" s="65">
        <v>50</v>
      </c>
      <c r="F16" s="65">
        <v>1</v>
      </c>
      <c r="G16" s="89">
        <f>'[1]VIP Materials'!F19</f>
        <v>0</v>
      </c>
      <c r="H16" s="89">
        <f t="shared" ref="H16" si="0">G16*E16*F16</f>
        <v>0</v>
      </c>
    </row>
    <row r="17" spans="1:8" s="8" customFormat="1" x14ac:dyDescent="0.25">
      <c r="A17" s="86"/>
      <c r="B17" s="37" t="s">
        <v>38</v>
      </c>
      <c r="C17" s="38" t="s">
        <v>39</v>
      </c>
      <c r="D17" s="62"/>
      <c r="E17" s="62"/>
      <c r="F17" s="63"/>
      <c r="G17" s="44"/>
      <c r="H17" s="44"/>
    </row>
    <row r="18" spans="1:8" ht="25.5" x14ac:dyDescent="0.25">
      <c r="A18" s="85"/>
      <c r="B18" s="87" t="s">
        <v>40</v>
      </c>
      <c r="C18" s="88" t="s">
        <v>41</v>
      </c>
      <c r="D18" s="65" t="s">
        <v>5</v>
      </c>
      <c r="E18" s="65">
        <v>25</v>
      </c>
      <c r="F18" s="65">
        <v>4</v>
      </c>
      <c r="G18" s="90">
        <f>'[1]VIP Materials'!F21</f>
        <v>0</v>
      </c>
      <c r="H18" s="90">
        <f>G18*E18*F18</f>
        <v>0</v>
      </c>
    </row>
    <row r="19" spans="1:8" ht="25.5" x14ac:dyDescent="0.25">
      <c r="A19" s="85"/>
      <c r="B19" s="87" t="s">
        <v>42</v>
      </c>
      <c r="C19" s="88" t="s">
        <v>43</v>
      </c>
      <c r="D19" s="65" t="s">
        <v>5</v>
      </c>
      <c r="E19" s="65">
        <v>50</v>
      </c>
      <c r="F19" s="65">
        <v>2</v>
      </c>
      <c r="G19" s="90">
        <f>'[1]VIP Materials'!F22</f>
        <v>0</v>
      </c>
      <c r="H19" s="90">
        <f>G19*E19*F19</f>
        <v>0</v>
      </c>
    </row>
    <row r="20" spans="1:8" ht="25.5" x14ac:dyDescent="0.25">
      <c r="A20" s="85"/>
      <c r="B20" s="87" t="s">
        <v>44</v>
      </c>
      <c r="C20" s="88" t="s">
        <v>45</v>
      </c>
      <c r="D20" s="65" t="s">
        <v>5</v>
      </c>
      <c r="E20" s="65">
        <v>100</v>
      </c>
      <c r="F20" s="65">
        <v>1</v>
      </c>
      <c r="G20" s="90">
        <f>'[1]VIP Materials'!F23</f>
        <v>0</v>
      </c>
      <c r="H20" s="90">
        <f t="shared" ref="H20" si="1">G20*E20*F20</f>
        <v>0</v>
      </c>
    </row>
    <row r="21" spans="1:8" x14ac:dyDescent="0.25">
      <c r="A21" s="85"/>
      <c r="B21" s="37" t="s">
        <v>46</v>
      </c>
      <c r="C21" s="38" t="s">
        <v>47</v>
      </c>
      <c r="D21" s="62"/>
      <c r="E21" s="62"/>
      <c r="F21" s="63"/>
      <c r="G21" s="44"/>
      <c r="H21" s="44"/>
    </row>
    <row r="22" spans="1:8" ht="25.5" x14ac:dyDescent="0.25">
      <c r="A22" s="85"/>
      <c r="B22" s="87" t="s">
        <v>48</v>
      </c>
      <c r="C22" s="88" t="s">
        <v>49</v>
      </c>
      <c r="D22" s="65" t="s">
        <v>5</v>
      </c>
      <c r="E22" s="65">
        <v>5</v>
      </c>
      <c r="F22" s="65">
        <v>10</v>
      </c>
      <c r="G22" s="90">
        <f>'[1]VIP Materials'!F25</f>
        <v>0</v>
      </c>
      <c r="H22" s="90">
        <f t="shared" ref="H22:H24" si="2">G22*E22*F22</f>
        <v>0</v>
      </c>
    </row>
    <row r="23" spans="1:8" ht="25.5" x14ac:dyDescent="0.25">
      <c r="A23" s="85"/>
      <c r="B23" s="87" t="s">
        <v>50</v>
      </c>
      <c r="C23" s="88" t="s">
        <v>51</v>
      </c>
      <c r="D23" s="65" t="s">
        <v>5</v>
      </c>
      <c r="E23" s="65">
        <v>10</v>
      </c>
      <c r="F23" s="65">
        <v>5</v>
      </c>
      <c r="G23" s="90">
        <f>'[1]VIP Materials'!F26</f>
        <v>0</v>
      </c>
      <c r="H23" s="90">
        <f t="shared" si="2"/>
        <v>0</v>
      </c>
    </row>
    <row r="24" spans="1:8" ht="25.5" x14ac:dyDescent="0.25">
      <c r="A24" s="85"/>
      <c r="B24" s="87" t="s">
        <v>52</v>
      </c>
      <c r="C24" s="88" t="s">
        <v>53</v>
      </c>
      <c r="D24" s="65" t="s">
        <v>5</v>
      </c>
      <c r="E24" s="65">
        <v>15</v>
      </c>
      <c r="F24" s="65">
        <v>3</v>
      </c>
      <c r="G24" s="90">
        <f>'[1]VIP Materials'!F27</f>
        <v>0</v>
      </c>
      <c r="H24" s="90">
        <f t="shared" si="2"/>
        <v>0</v>
      </c>
    </row>
    <row r="25" spans="1:8" x14ac:dyDescent="0.25">
      <c r="A25" s="85"/>
      <c r="B25" s="37" t="s">
        <v>54</v>
      </c>
      <c r="C25" s="38" t="s">
        <v>103</v>
      </c>
      <c r="D25" s="62"/>
      <c r="E25" s="62"/>
      <c r="F25" s="63"/>
      <c r="G25" s="44"/>
      <c r="H25" s="44"/>
    </row>
    <row r="26" spans="1:8" ht="25.5" x14ac:dyDescent="0.25">
      <c r="A26" s="85"/>
      <c r="B26" s="87" t="s">
        <v>55</v>
      </c>
      <c r="C26" s="91" t="s">
        <v>104</v>
      </c>
      <c r="D26" s="65" t="s">
        <v>5</v>
      </c>
      <c r="E26" s="65">
        <v>10</v>
      </c>
      <c r="F26" s="65">
        <v>10</v>
      </c>
      <c r="G26" s="89">
        <f>'[1]VIP Materials'!F29</f>
        <v>0</v>
      </c>
      <c r="H26" s="89">
        <f t="shared" ref="H26:H28" si="3">G26*E26*F26</f>
        <v>0</v>
      </c>
    </row>
    <row r="27" spans="1:8" ht="25.5" x14ac:dyDescent="0.25">
      <c r="A27" s="85"/>
      <c r="B27" s="87" t="s">
        <v>56</v>
      </c>
      <c r="C27" s="91" t="s">
        <v>105</v>
      </c>
      <c r="D27" s="65" t="s">
        <v>5</v>
      </c>
      <c r="E27" s="65">
        <v>25</v>
      </c>
      <c r="F27" s="65">
        <v>4</v>
      </c>
      <c r="G27" s="89">
        <f>'[1]VIP Materials'!F30</f>
        <v>0</v>
      </c>
      <c r="H27" s="89">
        <f t="shared" si="3"/>
        <v>0</v>
      </c>
    </row>
    <row r="28" spans="1:8" ht="25.5" x14ac:dyDescent="0.25">
      <c r="A28" s="85"/>
      <c r="B28" s="87" t="s">
        <v>57</v>
      </c>
      <c r="C28" s="91" t="s">
        <v>106</v>
      </c>
      <c r="D28" s="65" t="s">
        <v>5</v>
      </c>
      <c r="E28" s="65">
        <v>50</v>
      </c>
      <c r="F28" s="65">
        <v>2</v>
      </c>
      <c r="G28" s="89">
        <f>'[1]VIP Materials'!F31</f>
        <v>0</v>
      </c>
      <c r="H28" s="89">
        <f t="shared" si="3"/>
        <v>0</v>
      </c>
    </row>
    <row r="29" spans="1:8" x14ac:dyDescent="0.25">
      <c r="A29" s="85"/>
      <c r="B29" s="37" t="s">
        <v>58</v>
      </c>
      <c r="C29" s="38" t="s">
        <v>59</v>
      </c>
      <c r="D29" s="62"/>
      <c r="E29" s="62"/>
      <c r="F29" s="63"/>
      <c r="G29" s="44"/>
      <c r="H29" s="44"/>
    </row>
    <row r="30" spans="1:8" ht="25.5" x14ac:dyDescent="0.25">
      <c r="A30" s="85"/>
      <c r="B30" s="87" t="s">
        <v>60</v>
      </c>
      <c r="C30" s="88" t="s">
        <v>61</v>
      </c>
      <c r="D30" s="65" t="s">
        <v>5</v>
      </c>
      <c r="E30" s="65">
        <v>10</v>
      </c>
      <c r="F30" s="65">
        <v>4</v>
      </c>
      <c r="G30" s="90">
        <f>'[1]VIP Materials'!F33</f>
        <v>0</v>
      </c>
      <c r="H30" s="90">
        <f>G30*E30*F30</f>
        <v>0</v>
      </c>
    </row>
    <row r="31" spans="1:8" ht="25.5" x14ac:dyDescent="0.25">
      <c r="A31" s="85"/>
      <c r="B31" s="87" t="s">
        <v>62</v>
      </c>
      <c r="C31" s="88" t="s">
        <v>63</v>
      </c>
      <c r="D31" s="65" t="s">
        <v>5</v>
      </c>
      <c r="E31" s="65">
        <v>20</v>
      </c>
      <c r="F31" s="65">
        <v>2</v>
      </c>
      <c r="G31" s="90">
        <f>'[1]VIP Materials'!F34</f>
        <v>0</v>
      </c>
      <c r="H31" s="90">
        <f t="shared" ref="H31" si="4">G31*E31*F31</f>
        <v>0</v>
      </c>
    </row>
    <row r="32" spans="1:8" x14ac:dyDescent="0.25">
      <c r="A32" s="85"/>
      <c r="B32" s="37" t="s">
        <v>64</v>
      </c>
      <c r="C32" s="38" t="s">
        <v>65</v>
      </c>
      <c r="D32" s="62"/>
      <c r="E32" s="62"/>
      <c r="F32" s="63"/>
      <c r="G32" s="44"/>
      <c r="H32" s="44"/>
    </row>
    <row r="33" spans="1:8" ht="25.5" x14ac:dyDescent="0.25">
      <c r="A33" s="85"/>
      <c r="B33" s="87" t="s">
        <v>66</v>
      </c>
      <c r="C33" s="88" t="s">
        <v>67</v>
      </c>
      <c r="D33" s="67" t="s">
        <v>5</v>
      </c>
      <c r="E33" s="67">
        <v>10</v>
      </c>
      <c r="F33" s="67">
        <v>15</v>
      </c>
      <c r="G33" s="90">
        <f>'[1]VIP Materials'!F36</f>
        <v>0</v>
      </c>
      <c r="H33" s="90">
        <f t="shared" ref="H33:H34" si="5">G33*E33*F33</f>
        <v>0</v>
      </c>
    </row>
    <row r="34" spans="1:8" ht="25.5" x14ac:dyDescent="0.25">
      <c r="A34" s="85"/>
      <c r="B34" s="87" t="s">
        <v>68</v>
      </c>
      <c r="C34" s="88" t="s">
        <v>69</v>
      </c>
      <c r="D34" s="66" t="s">
        <v>5</v>
      </c>
      <c r="E34" s="66">
        <v>25</v>
      </c>
      <c r="F34" s="66">
        <v>6</v>
      </c>
      <c r="G34" s="90">
        <f>'[1]VIP Materials'!F37</f>
        <v>0</v>
      </c>
      <c r="H34" s="90">
        <f t="shared" si="5"/>
        <v>0</v>
      </c>
    </row>
    <row r="35" spans="1:8" x14ac:dyDescent="0.25">
      <c r="A35" s="85"/>
      <c r="B35" s="37" t="s">
        <v>70</v>
      </c>
      <c r="C35" s="38" t="s">
        <v>110</v>
      </c>
      <c r="D35" s="62"/>
      <c r="E35" s="62"/>
      <c r="F35" s="63"/>
      <c r="G35" s="44"/>
      <c r="H35" s="44"/>
    </row>
    <row r="36" spans="1:8" x14ac:dyDescent="0.25">
      <c r="A36" s="85"/>
      <c r="B36" s="87" t="s">
        <v>71</v>
      </c>
      <c r="C36" s="88" t="s">
        <v>108</v>
      </c>
      <c r="D36" s="66" t="s">
        <v>5</v>
      </c>
      <c r="E36" s="66">
        <v>5</v>
      </c>
      <c r="F36" s="66">
        <v>10</v>
      </c>
      <c r="G36" s="89">
        <f>'[1]VIP Materials'!F39</f>
        <v>0</v>
      </c>
      <c r="H36" s="89">
        <f>G36*E36*F36</f>
        <v>0</v>
      </c>
    </row>
    <row r="37" spans="1:8" x14ac:dyDescent="0.25">
      <c r="A37" s="85"/>
      <c r="B37" s="87" t="s">
        <v>72</v>
      </c>
      <c r="C37" s="88" t="s">
        <v>109</v>
      </c>
      <c r="D37" s="66" t="s">
        <v>5</v>
      </c>
      <c r="E37" s="66">
        <v>10</v>
      </c>
      <c r="F37" s="66">
        <v>5</v>
      </c>
      <c r="G37" s="89">
        <f>'[1]VIP Materials'!F40</f>
        <v>0</v>
      </c>
      <c r="H37" s="89">
        <f>G37*E37*F37</f>
        <v>0</v>
      </c>
    </row>
    <row r="38" spans="1:8" x14ac:dyDescent="0.25">
      <c r="A38" s="85"/>
      <c r="B38" s="37" t="s">
        <v>73</v>
      </c>
      <c r="C38" s="38" t="s">
        <v>74</v>
      </c>
      <c r="D38" s="62"/>
      <c r="E38" s="62"/>
      <c r="F38" s="63"/>
      <c r="G38" s="44"/>
      <c r="H38" s="44"/>
    </row>
    <row r="39" spans="1:8" ht="25.5" x14ac:dyDescent="0.25">
      <c r="A39" s="85"/>
      <c r="B39" s="87" t="s">
        <v>75</v>
      </c>
      <c r="C39" s="88" t="s">
        <v>76</v>
      </c>
      <c r="D39" s="66" t="s">
        <v>5</v>
      </c>
      <c r="E39" s="66">
        <v>5</v>
      </c>
      <c r="F39" s="66">
        <v>8</v>
      </c>
      <c r="G39" s="89">
        <f>'[1]VIP Materials'!F42</f>
        <v>0</v>
      </c>
      <c r="H39" s="89">
        <f t="shared" ref="H39:H41" si="6">G39*E39*F39</f>
        <v>0</v>
      </c>
    </row>
    <row r="40" spans="1:8" ht="25.5" x14ac:dyDescent="0.25">
      <c r="A40" s="85"/>
      <c r="B40" s="87" t="s">
        <v>77</v>
      </c>
      <c r="C40" s="88" t="s">
        <v>78</v>
      </c>
      <c r="D40" s="66" t="s">
        <v>5</v>
      </c>
      <c r="E40" s="66">
        <v>10</v>
      </c>
      <c r="F40" s="66">
        <v>4</v>
      </c>
      <c r="G40" s="89">
        <f>'[1]VIP Materials'!F43</f>
        <v>0</v>
      </c>
      <c r="H40" s="89">
        <f t="shared" si="6"/>
        <v>0</v>
      </c>
    </row>
    <row r="41" spans="1:8" ht="25.5" x14ac:dyDescent="0.25">
      <c r="A41" s="85"/>
      <c r="B41" s="87" t="s">
        <v>79</v>
      </c>
      <c r="C41" s="88" t="s">
        <v>80</v>
      </c>
      <c r="D41" s="66" t="s">
        <v>5</v>
      </c>
      <c r="E41" s="66">
        <v>20</v>
      </c>
      <c r="F41" s="66">
        <v>2</v>
      </c>
      <c r="G41" s="89">
        <f>'[1]VIP Materials'!F44</f>
        <v>0</v>
      </c>
      <c r="H41" s="89">
        <f t="shared" si="6"/>
        <v>0</v>
      </c>
    </row>
    <row r="42" spans="1:8" x14ac:dyDescent="0.25">
      <c r="A42" s="85"/>
      <c r="B42" s="37" t="s">
        <v>81</v>
      </c>
      <c r="C42" s="38" t="s">
        <v>82</v>
      </c>
      <c r="D42" s="62"/>
      <c r="E42" s="62"/>
      <c r="F42" s="63"/>
      <c r="G42" s="44"/>
      <c r="H42" s="44"/>
    </row>
    <row r="43" spans="1:8" x14ac:dyDescent="0.25">
      <c r="A43" s="85"/>
      <c r="B43" s="45" t="s">
        <v>10</v>
      </c>
      <c r="C43" s="88" t="s">
        <v>83</v>
      </c>
      <c r="D43" s="66" t="s">
        <v>5</v>
      </c>
      <c r="E43" s="66">
        <v>5</v>
      </c>
      <c r="F43" s="66">
        <v>6</v>
      </c>
      <c r="G43" s="89">
        <f>'[1]VIP Materials'!F46</f>
        <v>0</v>
      </c>
      <c r="H43" s="89">
        <f>G43*E43*F43</f>
        <v>0</v>
      </c>
    </row>
    <row r="44" spans="1:8" x14ac:dyDescent="0.25">
      <c r="A44" s="85"/>
      <c r="B44" s="45" t="s">
        <v>11</v>
      </c>
      <c r="C44" s="88" t="s">
        <v>84</v>
      </c>
      <c r="D44" s="66" t="s">
        <v>5</v>
      </c>
      <c r="E44" s="66">
        <v>10</v>
      </c>
      <c r="F44" s="66">
        <v>3</v>
      </c>
      <c r="G44" s="89">
        <f>'[1]VIP Materials'!F47</f>
        <v>0</v>
      </c>
      <c r="H44" s="89">
        <f t="shared" ref="H44" si="7">G44*E44*F44</f>
        <v>0</v>
      </c>
    </row>
    <row r="45" spans="1:8" x14ac:dyDescent="0.25">
      <c r="A45" s="85"/>
      <c r="B45" s="37" t="s">
        <v>85</v>
      </c>
      <c r="C45" s="38" t="s">
        <v>86</v>
      </c>
      <c r="D45" s="62"/>
      <c r="E45" s="62"/>
      <c r="F45" s="63"/>
      <c r="G45" s="44"/>
      <c r="H45" s="44"/>
    </row>
    <row r="46" spans="1:8" x14ac:dyDescent="0.25">
      <c r="A46" s="85"/>
      <c r="B46" s="87" t="s">
        <v>87</v>
      </c>
      <c r="C46" s="88" t="s">
        <v>88</v>
      </c>
      <c r="D46" s="66" t="s">
        <v>5</v>
      </c>
      <c r="E46" s="66">
        <v>5</v>
      </c>
      <c r="F46" s="66">
        <v>6</v>
      </c>
      <c r="G46" s="89">
        <f>'[1]VIP Materials'!F49</f>
        <v>0</v>
      </c>
      <c r="H46" s="89">
        <f>G46*E46*F46</f>
        <v>0</v>
      </c>
    </row>
    <row r="47" spans="1:8" x14ac:dyDescent="0.25">
      <c r="A47" s="85"/>
      <c r="B47" s="87" t="s">
        <v>89</v>
      </c>
      <c r="C47" s="88" t="s">
        <v>90</v>
      </c>
      <c r="D47" s="66" t="s">
        <v>5</v>
      </c>
      <c r="E47" s="66">
        <v>10</v>
      </c>
      <c r="F47" s="66">
        <v>3</v>
      </c>
      <c r="G47" s="89">
        <f>'[1]VIP Materials'!F50</f>
        <v>0</v>
      </c>
      <c r="H47" s="89">
        <f t="shared" ref="H47" si="8">G47*E47*F47</f>
        <v>0</v>
      </c>
    </row>
    <row r="48" spans="1:8" x14ac:dyDescent="0.25">
      <c r="A48" s="85"/>
      <c r="B48" s="37" t="s">
        <v>91</v>
      </c>
      <c r="C48" s="38" t="s">
        <v>92</v>
      </c>
      <c r="D48" s="62"/>
      <c r="E48" s="62"/>
      <c r="F48" s="63"/>
      <c r="G48" s="44"/>
      <c r="H48" s="44"/>
    </row>
    <row r="49" spans="1:8" ht="25.5" x14ac:dyDescent="0.25">
      <c r="A49" s="85"/>
      <c r="B49" s="87" t="s">
        <v>93</v>
      </c>
      <c r="C49" s="88" t="s">
        <v>94</v>
      </c>
      <c r="D49" s="66" t="s">
        <v>5</v>
      </c>
      <c r="E49" s="66">
        <v>5</v>
      </c>
      <c r="F49" s="66">
        <v>6</v>
      </c>
      <c r="G49" s="89">
        <f>'[1]VIP Materials'!F52</f>
        <v>0</v>
      </c>
      <c r="H49" s="89">
        <f>G49*E49*F49</f>
        <v>0</v>
      </c>
    </row>
    <row r="50" spans="1:8" ht="25.5" x14ac:dyDescent="0.25">
      <c r="A50" s="85"/>
      <c r="B50" s="87" t="s">
        <v>95</v>
      </c>
      <c r="C50" s="88" t="s">
        <v>96</v>
      </c>
      <c r="D50" s="66" t="s">
        <v>5</v>
      </c>
      <c r="E50" s="66">
        <v>10</v>
      </c>
      <c r="F50" s="66">
        <v>3</v>
      </c>
      <c r="G50" s="89">
        <f>'[1]VIP Materials'!F53</f>
        <v>0</v>
      </c>
      <c r="H50" s="89">
        <f t="shared" ref="H50" si="9">G50*E50*F50</f>
        <v>0</v>
      </c>
    </row>
    <row r="51" spans="1:8" x14ac:dyDescent="0.25">
      <c r="A51" s="85"/>
      <c r="B51" s="37" t="s">
        <v>97</v>
      </c>
      <c r="C51" s="38" t="s">
        <v>98</v>
      </c>
      <c r="D51" s="62"/>
      <c r="E51" s="62"/>
      <c r="F51" s="63"/>
      <c r="G51" s="44"/>
      <c r="H51" s="44"/>
    </row>
    <row r="52" spans="1:8" x14ac:dyDescent="0.25">
      <c r="A52" s="85"/>
      <c r="B52" s="87" t="s">
        <v>99</v>
      </c>
      <c r="C52" s="88" t="s">
        <v>100</v>
      </c>
      <c r="D52" s="66" t="s">
        <v>5</v>
      </c>
      <c r="E52" s="66">
        <v>5</v>
      </c>
      <c r="F52" s="66">
        <v>20</v>
      </c>
      <c r="G52" s="89">
        <f>'[1]VIP Materials'!F55</f>
        <v>0</v>
      </c>
      <c r="H52" s="89">
        <f>G52*E52*F52</f>
        <v>0</v>
      </c>
    </row>
    <row r="53" spans="1:8" x14ac:dyDescent="0.25">
      <c r="A53" s="85"/>
      <c r="B53" s="87" t="s">
        <v>101</v>
      </c>
      <c r="C53" s="88" t="s">
        <v>102</v>
      </c>
      <c r="D53" s="66" t="s">
        <v>5</v>
      </c>
      <c r="E53" s="66">
        <v>10</v>
      </c>
      <c r="F53" s="66">
        <v>10</v>
      </c>
      <c r="G53" s="89">
        <f>'[1]VIP Materials'!F56</f>
        <v>0</v>
      </c>
      <c r="H53" s="89">
        <f t="shared" ref="H53" si="10">G53*E53*F53</f>
        <v>0</v>
      </c>
    </row>
    <row r="54" spans="1:8" x14ac:dyDescent="0.25">
      <c r="A54" s="11"/>
      <c r="B54" s="97" t="s">
        <v>29</v>
      </c>
      <c r="C54" s="98"/>
      <c r="D54" s="98"/>
      <c r="E54" s="98"/>
      <c r="F54" s="98"/>
      <c r="G54" s="98"/>
      <c r="H54" s="79">
        <f>SUM(H14:H16,H18:H20,H22:H24,H26:H28,H30:H31,H33:H34,H36:H37,H39:H41,H43:H44, H46:H47,H49:H50,H52:H53)</f>
        <v>0</v>
      </c>
    </row>
    <row r="55" spans="1:8" s="9" customFormat="1" x14ac:dyDescent="0.25">
      <c r="A55" s="53"/>
      <c r="B55" s="59"/>
      <c r="C55" s="60"/>
      <c r="D55" s="60"/>
      <c r="E55" s="60"/>
      <c r="F55" s="60"/>
      <c r="G55" s="60"/>
      <c r="H55" s="60"/>
    </row>
    <row r="56" spans="1:8" x14ac:dyDescent="0.25">
      <c r="A56" s="61"/>
      <c r="B56" s="71" t="s">
        <v>0</v>
      </c>
      <c r="C56" s="72"/>
      <c r="D56" s="72"/>
      <c r="E56" s="72"/>
      <c r="F56" s="4"/>
      <c r="G56" s="4"/>
      <c r="H56" s="4"/>
    </row>
    <row r="57" spans="1:8" x14ac:dyDescent="0.25">
      <c r="A57" s="61"/>
      <c r="B57" s="73"/>
      <c r="C57" s="4"/>
      <c r="D57" s="4"/>
      <c r="E57" s="4"/>
      <c r="F57" s="4"/>
      <c r="G57" s="4"/>
      <c r="H57" s="4"/>
    </row>
    <row r="58" spans="1:8" x14ac:dyDescent="0.25">
      <c r="A58" s="96" t="s">
        <v>1</v>
      </c>
      <c r="B58" s="96"/>
      <c r="C58" s="72"/>
      <c r="D58" s="72"/>
      <c r="E58" s="72"/>
      <c r="F58" s="4"/>
      <c r="G58" s="4"/>
      <c r="H58" s="4"/>
    </row>
    <row r="59" spans="1:8" x14ac:dyDescent="0.25">
      <c r="A59" s="61"/>
      <c r="B59" s="71"/>
      <c r="C59" s="4"/>
      <c r="D59" s="4"/>
      <c r="E59" s="4"/>
      <c r="F59" s="4"/>
      <c r="G59" s="4"/>
      <c r="H59" s="4"/>
    </row>
    <row r="60" spans="1:8" x14ac:dyDescent="0.25">
      <c r="A60" s="61"/>
      <c r="B60" s="71" t="s">
        <v>2</v>
      </c>
      <c r="C60" s="72"/>
      <c r="D60" s="72"/>
      <c r="E60" s="72"/>
      <c r="F60" s="4"/>
      <c r="G60" s="4"/>
      <c r="H60" s="4"/>
    </row>
    <row r="61" spans="1:8" x14ac:dyDescent="0.25">
      <c r="A61" s="4"/>
      <c r="B61" s="68"/>
      <c r="C61" s="69"/>
      <c r="D61" s="70"/>
      <c r="E61" s="70"/>
      <c r="F61" s="68"/>
      <c r="G61" s="4"/>
      <c r="H61" s="4"/>
    </row>
    <row r="62" spans="1:8" x14ac:dyDescent="0.25">
      <c r="A62" s="4"/>
      <c r="B62" s="68"/>
      <c r="C62" s="69"/>
      <c r="D62" s="70"/>
      <c r="E62" s="70"/>
      <c r="F62" s="68"/>
      <c r="G62" s="4"/>
      <c r="H62" s="4"/>
    </row>
    <row r="63" spans="1:8" x14ac:dyDescent="0.25">
      <c r="A63" s="11"/>
      <c r="B63" s="12"/>
      <c r="C63" s="10"/>
      <c r="D63" s="13"/>
      <c r="E63" s="13"/>
      <c r="F63" s="12"/>
      <c r="G63" s="11"/>
      <c r="H63" s="11"/>
    </row>
  </sheetData>
  <sheetProtection algorithmName="SHA-512" hashValue="yaL3gALMjZlRB4h4MZMCWP2CJ7eSDVn8S6L50/GOhoadfNRG08fv5dji1Dmjte3O/IAjuFA4/m+3TOQPNi6z7w==" saltValue="0xPEXfAp3vnqt1lLUsTXuw==" spinCount="100000" sheet="1" objects="1" scenarios="1"/>
  <mergeCells count="2">
    <mergeCell ref="A58:B58"/>
    <mergeCell ref="B54:G54"/>
  </mergeCells>
  <pageMargins left="0.25" right="0.359375" top="0.75" bottom="0.75" header="0.3" footer="0.3"/>
  <pageSetup paperSize="9" scale="75" fitToHeight="0" orientation="portrait" cellComments="asDisplayed" r:id="rId1"/>
  <headerFooter>
    <oddFooter>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0f08155-700c-4cbb-9a3d-92268cae1999">UTQYN7KN4WQH-914046095-67736</_dlc_DocId>
    <_dlc_DocIdUrl xmlns="f0f08155-700c-4cbb-9a3d-92268cae1999">
      <Url>https://portal.euam-ukraine.eu/procurement/_layouts/15/DocIdRedir.aspx?ID=UTQYN7KN4WQH-914046095-67736</Url>
      <Description>UTQYN7KN4WQH-914046095-67736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6530A2EC02A34296309F912726C93F" ma:contentTypeVersion="5" ma:contentTypeDescription="Create a new document." ma:contentTypeScope="" ma:versionID="42c5f12f032ddbade56aa093fddb242b">
  <xsd:schema xmlns:xsd="http://www.w3.org/2001/XMLSchema" xmlns:xs="http://www.w3.org/2001/XMLSchema" xmlns:p="http://schemas.microsoft.com/office/2006/metadata/properties" xmlns:ns1="http://schemas.microsoft.com/sharepoint/v3" xmlns:ns2="f0f08155-700c-4cbb-9a3d-92268cae1999" xmlns:ns3="ac0ab772-77d4-42e3-8f4a-ed0681c6d830" targetNamespace="http://schemas.microsoft.com/office/2006/metadata/properties" ma:root="true" ma:fieldsID="708bc138d4366ce536487531601b25e1" ns1:_="" ns2:_="" ns3:_="">
    <xsd:import namespace="http://schemas.microsoft.com/sharepoint/v3"/>
    <xsd:import namespace="f0f08155-700c-4cbb-9a3d-92268cae1999"/>
    <xsd:import namespace="ac0ab772-77d4-42e3-8f4a-ed0681c6d83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f08155-700c-4cbb-9a3d-92268cae1999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ab772-77d4-42e3-8f4a-ed0681c6d8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C79764-73D0-4EC6-8DC1-CA885063848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63DF24B-08D7-4087-94BD-E8522871DE45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ac0ab772-77d4-42e3-8f4a-ed0681c6d830"/>
    <ds:schemaRef ds:uri="http://purl.org/dc/terms/"/>
    <ds:schemaRef ds:uri="http://schemas.microsoft.com/office/infopath/2007/PartnerControls"/>
    <ds:schemaRef ds:uri="f0f08155-700c-4cbb-9a3d-92268cae1999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D4172B1-7550-4BA7-B258-BE412FFCF8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f08155-700c-4cbb-9a3d-92268cae1999"/>
    <ds:schemaRef ds:uri="ac0ab772-77d4-42e3-8f4a-ed0681c6d8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24C5CB1-D423-4D3F-9D1C-B1D80E4B57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VIP visibility items</vt:lpstr>
      <vt:lpstr>Hypothetical scenario</vt:lpstr>
      <vt:lpstr>'Hypothetical scenario'!Print_Area</vt:lpstr>
    </vt:vector>
  </TitlesOfParts>
  <Company>EUAM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Oleksandra Bilokon</dc:creator>
  <cp:lastModifiedBy>Iryna Maruseichenko</cp:lastModifiedBy>
  <cp:lastPrinted>2018-08-14T10:51:28Z</cp:lastPrinted>
  <dcterms:created xsi:type="dcterms:W3CDTF">2016-04-22T14:03:04Z</dcterms:created>
  <dcterms:modified xsi:type="dcterms:W3CDTF">2018-08-22T14:26:34Z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1269a6f0-ee82-42c5-a722-a8b49e3a27df</vt:lpwstr>
  </property>
  <property fmtid="{D5CDD505-2E9C-101B-9397-08002B2CF9AE}" pid="3" name="ContentTypeId">
    <vt:lpwstr>0x010100C36530A2EC02A34296309F912726C93F</vt:lpwstr>
  </property>
</Properties>
</file>